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Z:\docum\Monitoring\Комиссии\КОМИССИЯ_2022\14\14_Приложения к Выписке\"/>
    </mc:Choice>
  </mc:AlternateContent>
  <xr:revisionPtr revIDLastSave="0" documentId="13_ncr:1_{39EFD44E-7FB0-474C-9305-01F5FA54E6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ПП БАЗ" sheetId="2" r:id="rId1"/>
  </sheets>
  <definedNames>
    <definedName name="_xlnm._FilterDatabase" localSheetId="0" hidden="1">'АПП БАЗ'!$A$8:$S$73</definedName>
    <definedName name="_xlnm.Print_Titles" localSheetId="0">'АПП БАЗ'!$7:$8</definedName>
    <definedName name="_xlnm.Print_Area" localSheetId="0">'АПП БАЗ'!$A$1:$S$97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70" i="2" l="1"/>
  <c r="S73" i="2" l="1"/>
  <c r="S72" i="2"/>
  <c r="S71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</calcChain>
</file>

<file path=xl/sharedStrings.xml><?xml version="1.0" encoding="utf-8"?>
<sst xmlns="http://schemas.openxmlformats.org/spreadsheetml/2006/main" count="151" uniqueCount="139">
  <si>
    <t xml:space="preserve">Базовая Программа ОМС </t>
  </si>
  <si>
    <t>№ п/п</t>
  </si>
  <si>
    <t>mcod</t>
  </si>
  <si>
    <t xml:space="preserve">Наименование медицинских организаций                                                                                                                  </t>
  </si>
  <si>
    <t>Обращения по поводу заболевания</t>
  </si>
  <si>
    <t>в т.ч. Услуги диализа</t>
  </si>
  <si>
    <t xml:space="preserve"> в т.ч. Диагностические услуги(из приложения 3.3.10.1)</t>
  </si>
  <si>
    <t>Посещения с профилактическими и иными целями</t>
  </si>
  <si>
    <t>Посещения в неотложной форме</t>
  </si>
  <si>
    <t>ОФС, тыс. руб.</t>
  </si>
  <si>
    <t>ОМП</t>
  </si>
  <si>
    <t>ОФС, тыс.руб.</t>
  </si>
  <si>
    <t>ГБУЗ КО "Багратионовская ЦРБ"</t>
  </si>
  <si>
    <t>ГБУЗ КО "Балтийская ЦРБ"</t>
  </si>
  <si>
    <t>ГБУЗ КО "Гвардейская ЦРБ"</t>
  </si>
  <si>
    <t>ГБУЗ КО "Гусевская ЦРБ"</t>
  </si>
  <si>
    <t>ГБУЗ КО "Зеленоградская ЦРБ"</t>
  </si>
  <si>
    <t>ГБУЗ КО "Краснознаменская ЦРБ"</t>
  </si>
  <si>
    <t>ГБУЗ КО "Ладушкинская ГБ"</t>
  </si>
  <si>
    <t>ГБУЗ КО "Мамоновская ГБ"</t>
  </si>
  <si>
    <t>ГБУЗ КО "Неманская ЦРБ"</t>
  </si>
  <si>
    <t>ГБУЗ КО "Нестеровская ЦРБ"</t>
  </si>
  <si>
    <t>ГБУЗ КО "Озерская ЦРБ"</t>
  </si>
  <si>
    <t>ГБУЗ КО "Светловская ЦГБ"</t>
  </si>
  <si>
    <t>ГБУЗ КО "Советская ЦГБ"</t>
  </si>
  <si>
    <t>ООО "Альтернатива"</t>
  </si>
  <si>
    <t>ООО "Мастер-слух"</t>
  </si>
  <si>
    <t>АНО "ЦОП ДП "Ясный взор"</t>
  </si>
  <si>
    <t>ООО "ВиоМар Плюс"</t>
  </si>
  <si>
    <t>ООО "М-лайн"</t>
  </si>
  <si>
    <t>ГБУЗ -</t>
  </si>
  <si>
    <t>Государственное бюджетное учреждение здравоохранения</t>
  </si>
  <si>
    <t xml:space="preserve">КО - </t>
  </si>
  <si>
    <t>Калининградская область</t>
  </si>
  <si>
    <t>Центральная районная больница</t>
  </si>
  <si>
    <t>Центральная городская больница</t>
  </si>
  <si>
    <t xml:space="preserve">ЧУЗ - </t>
  </si>
  <si>
    <t>Частное учреждение здравоохранения</t>
  </si>
  <si>
    <t>Российские железные дороги</t>
  </si>
  <si>
    <t>Общество с ограниченной ответственностью</t>
  </si>
  <si>
    <t>Закрытое акционерное общество</t>
  </si>
  <si>
    <t>ФГБУ -</t>
  </si>
  <si>
    <t xml:space="preserve">Федеральное государственное бюджетное учреждение </t>
  </si>
  <si>
    <t>ФКУ -</t>
  </si>
  <si>
    <t xml:space="preserve">Федеральное казначейское  учреждение </t>
  </si>
  <si>
    <t>ФКУЗ -</t>
  </si>
  <si>
    <t>Федеральное казначейское  учреждение здравоохранения</t>
  </si>
  <si>
    <t>Государственное бюджетное социально-оздоровительное учреждение</t>
  </si>
  <si>
    <t>Лечебно-профилактическое учреждение</t>
  </si>
  <si>
    <t>Автономная некоммерческая организация</t>
  </si>
  <si>
    <t>Центр офтальмологической помощи</t>
  </si>
  <si>
    <t>Медицинское частное учреждение дополнительного профессионального образования</t>
  </si>
  <si>
    <t>Научно-производственная Фирма</t>
  </si>
  <si>
    <t>Медицинская санитарная часть</t>
  </si>
  <si>
    <t>Министерство обороны Российской Федерации</t>
  </si>
  <si>
    <t>Объем  медицинской помощи</t>
  </si>
  <si>
    <t>Объем финансовых средств</t>
  </si>
  <si>
    <t>Научно-методический центр</t>
  </si>
  <si>
    <t>Лечебно-диагностический центр</t>
  </si>
  <si>
    <t>в т.ч.углубленная диспансеризация</t>
  </si>
  <si>
    <t>ГБУЗ КО "Полесская  ЦРБ"</t>
  </si>
  <si>
    <t>ГБУЗ КО "Правдинская  ЦРБ"</t>
  </si>
  <si>
    <t>ГБУЗ КО "Славская  ЦРБ"</t>
  </si>
  <si>
    <t>ГБУЗ КО "Черняховская  ЦРБ"</t>
  </si>
  <si>
    <t>справочно: в т.ч. Диагностические услуги расчет по которым производят фондодержатели</t>
  </si>
  <si>
    <t>кол-во исследований</t>
  </si>
  <si>
    <t>Медицинский центр</t>
  </si>
  <si>
    <t>Детская поликлиника</t>
  </si>
  <si>
    <t>Объёмы оказания амбулаторной  медицинской помощи и объемы финансовых средств в системе обязательного медицинского страхования на  2023 год</t>
  </si>
  <si>
    <t>ООО "МЦ Эскулап"</t>
  </si>
  <si>
    <t>ООО "КЛИНИКА "ДОБРЫЙ ДОКТОРЪ"</t>
  </si>
  <si>
    <t>ООО "ТИЛЬЗИТСКАЯ ВОЛНА</t>
  </si>
  <si>
    <t>ООО "ГЕМОТЕСТ ЛЕНИНГРАД"</t>
  </si>
  <si>
    <t>АО  "МЕДИЦИНА"</t>
  </si>
  <si>
    <t>ООО "СПЕКТР КАЛИНИНГРАД"</t>
  </si>
  <si>
    <t>МЧУДПО -</t>
  </si>
  <si>
    <t>НПФ -</t>
  </si>
  <si>
    <t>МСЧ -</t>
  </si>
  <si>
    <t>МО РФ -</t>
  </si>
  <si>
    <t>ОМП -</t>
  </si>
  <si>
    <t>ОФС -</t>
  </si>
  <si>
    <t>НМЦ -</t>
  </si>
  <si>
    <t>ЛДЦ -</t>
  </si>
  <si>
    <t>МЦ -</t>
  </si>
  <si>
    <t>АНО -</t>
  </si>
  <si>
    <t>ЦОП -</t>
  </si>
  <si>
    <t>ДП -</t>
  </si>
  <si>
    <t>ЦРБ -</t>
  </si>
  <si>
    <t>ЦГБ -</t>
  </si>
  <si>
    <t>РЖД -</t>
  </si>
  <si>
    <t>ООО  -</t>
  </si>
  <si>
    <t>ЗАО  -</t>
  </si>
  <si>
    <t>ГБ СОУ -</t>
  </si>
  <si>
    <t>ЛПУ -</t>
  </si>
  <si>
    <t>СЗ -</t>
  </si>
  <si>
    <t>Северо-западный</t>
  </si>
  <si>
    <t>ГБУЗ КО "Гурьевская ЦРБ"</t>
  </si>
  <si>
    <t>АО -</t>
  </si>
  <si>
    <t>Акционерное общество</t>
  </si>
  <si>
    <t>ГБУ КО "Региональный перинатальный центр"</t>
  </si>
  <si>
    <t>ГБУЗ "Детская областная больница КО"</t>
  </si>
  <si>
    <t>ГБУЗ "Инфекционная больница КО"</t>
  </si>
  <si>
    <t>ГБУЗ "Областная клиническая больница КО"</t>
  </si>
  <si>
    <t>ГБУЗ "Центр специализированных видов медицинской помощи КО"</t>
  </si>
  <si>
    <t>ГБУЗ КО "Городская клиническая БСМП"</t>
  </si>
  <si>
    <t>ГБУЗ КО "Городская станция СМП"</t>
  </si>
  <si>
    <t>ГБУЗ КО "Родильный дом № 3"</t>
  </si>
  <si>
    <t>ГБУЗ КО "Родильный дом №4"</t>
  </si>
  <si>
    <t>ФКУЗ "МСЧ МВД России по КО"</t>
  </si>
  <si>
    <t xml:space="preserve">ФГБУ "ФЦ ВМТ"МЗ РФ </t>
  </si>
  <si>
    <t>ГБУЗ КО "Центральная городская клиническая больница"</t>
  </si>
  <si>
    <t>ГБУЗ КО "Городская больница № 2"</t>
  </si>
  <si>
    <t>ГБУЗ КО "Городская больница № 3"</t>
  </si>
  <si>
    <t>ГБУЗ КО "Городская больница № 4"</t>
  </si>
  <si>
    <t>ГБУЗ КО "Городская поликлиника 3"</t>
  </si>
  <si>
    <t>ГБУЗ КО "Городская детская поликлиника"</t>
  </si>
  <si>
    <t>ГБУЗ КО "Межрайонная больница №1"</t>
  </si>
  <si>
    <t>ФГУ "1409 Военно-морской клинический госпиталь МО РФ"</t>
  </si>
  <si>
    <t xml:space="preserve">ЧУЗ «Больница «РЖД-Медицина» </t>
  </si>
  <si>
    <t>ООО "Б.Браун Авитум Руссланд Клиникс"</t>
  </si>
  <si>
    <t xml:space="preserve">ООО "ЛПУ "Амбулаторный диализный центр" </t>
  </si>
  <si>
    <t>ООО "Медицинский центр "ВиоМар"</t>
  </si>
  <si>
    <t>АО "СЗ Центр доказательной медицины "(г.Санкт-Петербург)</t>
  </si>
  <si>
    <t>ООО  "АВ медикал групп"</t>
  </si>
  <si>
    <t>ООО "Виталаб"</t>
  </si>
  <si>
    <t xml:space="preserve">ООО "Диагностика Здоровья"    </t>
  </si>
  <si>
    <t>ООО "ЛДЦ Международного института биологических систем - Калининград"</t>
  </si>
  <si>
    <t xml:space="preserve">ООО "МРТ-Эксперт Калининград" </t>
  </si>
  <si>
    <t>ООО "НМЦ клинической лабораторной диагностики Ситилаб"</t>
  </si>
  <si>
    <t>ООО "НПФ "ХЕЛИКС" (г.Санкт-Петербург)</t>
  </si>
  <si>
    <t>ООО "Онкологический  Научный центр"</t>
  </si>
  <si>
    <t>ООО "Ситилаб-Калининград"</t>
  </si>
  <si>
    <t>ООО "ЯМТ" (г.Москва)</t>
  </si>
  <si>
    <t>ГБУЗ "Центр общественного здоровья и медицинской профилактики"</t>
  </si>
  <si>
    <t xml:space="preserve">к Выписке из Протокола  </t>
  </si>
  <si>
    <t>заседания Комиссии № 14 от 30.12.2022 года</t>
  </si>
  <si>
    <t>Приложение № 3</t>
  </si>
  <si>
    <t>Медицинская реабилитация</t>
  </si>
  <si>
    <t>ФГБУ ДОС "Пионерск"  МЗ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</si>
</sst>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#,##0.0"/>
    <numFmt numFmtId="166" formatCode="_-* #,##0.000\ _₽_-;\-* #,##0.000\ _₽_-;_-* &quot;-&quot;??\ _₽_-;_-@_-"/>
    <numFmt numFmtId="167" formatCode="#,##0.00_ ;\-#,##0.00\ "/>
  </numFmts>
  <fonts count="11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sz val="11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/>
    <xf numFmtId="164" fontId="1" fillId="0" borderId="0" xfId="0" applyNumberFormat="1" applyFont="1" applyAlignment="1">
      <alignment horizontal="right" vertical="center"/>
    </xf>
    <xf numFmtId="0" fontId="1" fillId="0" borderId="0" xfId="0" applyFont="1"/>
    <xf numFmtId="0" fontId="6" fillId="0" borderId="0" xfId="0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3" fontId="2" fillId="0" borderId="3" xfId="0" applyNumberFormat="1" applyFont="1" applyBorder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top" wrapText="1"/>
    </xf>
    <xf numFmtId="3" fontId="1" fillId="0" borderId="0" xfId="0" applyNumberFormat="1" applyFont="1" applyAlignment="1">
      <alignment horizontal="left" vertical="top"/>
    </xf>
    <xf numFmtId="3" fontId="8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3" fontId="1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167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top" wrapText="1"/>
    </xf>
    <xf numFmtId="3" fontId="9" fillId="0" borderId="2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 wrapText="1"/>
    </xf>
    <xf numFmtId="0" fontId="9" fillId="0" borderId="0" xfId="0" applyFont="1"/>
    <xf numFmtId="165" fontId="9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0" fontId="2" fillId="0" borderId="0" xfId="0" applyFont="1"/>
    <xf numFmtId="165" fontId="1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3" fontId="10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0" fillId="0" borderId="0" xfId="0" applyNumberFormat="1" applyFont="1" applyAlignment="1">
      <alignment horizontal="center" vertical="center" wrapText="1"/>
    </xf>
    <xf numFmtId="0" fontId="10" fillId="0" borderId="0" xfId="0" applyFont="1"/>
    <xf numFmtId="0" fontId="4" fillId="0" borderId="0" xfId="1" applyFont="1" applyAlignment="1">
      <alignment vertical="top"/>
    </xf>
    <xf numFmtId="0" fontId="4" fillId="0" borderId="0" xfId="0" applyFont="1" applyAlignment="1">
      <alignment horizontal="left" vertical="center"/>
    </xf>
    <xf numFmtId="0" fontId="4" fillId="0" borderId="0" xfId="0" applyFont="1"/>
    <xf numFmtId="166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center" vertical="center"/>
    </xf>
    <xf numFmtId="3" fontId="2" fillId="0" borderId="3" xfId="0" applyNumberFormat="1" applyFont="1" applyBorder="1" applyAlignment="1">
      <alignment horizontal="center" vertical="top" wrapText="1"/>
    </xf>
    <xf numFmtId="3" fontId="2" fillId="0" borderId="4" xfId="0" applyNumberFormat="1" applyFont="1" applyBorder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08D58-CEE0-4952-874F-A1C287558BDB}">
  <sheetPr>
    <pageSetUpPr fitToPage="1"/>
  </sheetPr>
  <dimension ref="A1:S95"/>
  <sheetViews>
    <sheetView tabSelected="1" zoomScaleNormal="100" workbookViewId="0">
      <pane xSplit="3" ySplit="8" topLeftCell="D64" activePane="bottomRight" state="frozen"/>
      <selection pane="topRight" activeCell="D1" sqref="D1"/>
      <selection pane="bottomLeft" activeCell="A7" sqref="A7"/>
      <selection pane="bottomRight" activeCell="I64" sqref="I64:J64"/>
    </sheetView>
  </sheetViews>
  <sheetFormatPr defaultColWidth="9.140625" defaultRowHeight="15" x14ac:dyDescent="0.25"/>
  <cols>
    <col min="1" max="1" width="7.5703125" style="39" customWidth="1"/>
    <col min="2" max="2" width="8.42578125" style="39" hidden="1" customWidth="1"/>
    <col min="3" max="3" width="45.42578125" style="4" customWidth="1"/>
    <col min="4" max="4" width="13.7109375" style="4" customWidth="1"/>
    <col min="5" max="5" width="18.140625" style="4" customWidth="1"/>
    <col min="6" max="6" width="11" style="4" customWidth="1"/>
    <col min="7" max="7" width="14.5703125" style="4" customWidth="1"/>
    <col min="8" max="8" width="16.5703125" style="4" customWidth="1"/>
    <col min="9" max="9" width="10.140625" style="4" customWidth="1"/>
    <col min="10" max="10" width="15.5703125" style="4" customWidth="1"/>
    <col min="11" max="11" width="11.5703125" style="4" customWidth="1"/>
    <col min="12" max="12" width="15.42578125" style="4" customWidth="1"/>
    <col min="13" max="13" width="10" style="4" hidden="1" customWidth="1"/>
    <col min="14" max="14" width="13.140625" style="4" hidden="1" customWidth="1"/>
    <col min="15" max="15" width="11.140625" style="4" customWidth="1"/>
    <col min="16" max="16" width="13.140625" style="4" customWidth="1"/>
    <col min="17" max="18" width="13.28515625" style="4" customWidth="1"/>
    <col min="19" max="19" width="16" style="38" customWidth="1"/>
    <col min="20" max="16384" width="9.140625" style="4"/>
  </cols>
  <sheetData>
    <row r="1" spans="1:19" ht="15.75" x14ac:dyDescent="0.2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 t="s">
        <v>136</v>
      </c>
    </row>
    <row r="2" spans="1:19" ht="15.75" x14ac:dyDescent="0.2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 t="s">
        <v>134</v>
      </c>
    </row>
    <row r="3" spans="1:19" ht="15.75" x14ac:dyDescent="0.25">
      <c r="A3" s="1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 t="s">
        <v>135</v>
      </c>
    </row>
    <row r="4" spans="1:19" ht="18.75" x14ac:dyDescent="0.25">
      <c r="A4" s="44" t="s">
        <v>68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</row>
    <row r="5" spans="1:19" s="6" customFormat="1" ht="18.75" x14ac:dyDescent="0.25">
      <c r="A5" s="5"/>
      <c r="B5" s="5"/>
      <c r="C5" s="5"/>
      <c r="D5" s="5" t="s">
        <v>0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 s="6" customFormat="1" ht="18.75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19" s="9" customFormat="1" ht="71.25" customHeight="1" x14ac:dyDescent="0.25">
      <c r="A7" s="46" t="s">
        <v>1</v>
      </c>
      <c r="B7" s="47" t="s">
        <v>2</v>
      </c>
      <c r="C7" s="46" t="s">
        <v>3</v>
      </c>
      <c r="D7" s="40" t="s">
        <v>4</v>
      </c>
      <c r="E7" s="41"/>
      <c r="F7" s="42" t="s">
        <v>5</v>
      </c>
      <c r="G7" s="42"/>
      <c r="H7" s="7" t="s">
        <v>6</v>
      </c>
      <c r="I7" s="42" t="s">
        <v>64</v>
      </c>
      <c r="J7" s="42"/>
      <c r="K7" s="40" t="s">
        <v>7</v>
      </c>
      <c r="L7" s="41"/>
      <c r="M7" s="42" t="s">
        <v>59</v>
      </c>
      <c r="N7" s="42"/>
      <c r="O7" s="40" t="s">
        <v>8</v>
      </c>
      <c r="P7" s="41"/>
      <c r="Q7" s="42" t="s">
        <v>137</v>
      </c>
      <c r="R7" s="42"/>
      <c r="S7" s="43" t="s">
        <v>9</v>
      </c>
    </row>
    <row r="8" spans="1:19" s="9" customFormat="1" ht="38.25" x14ac:dyDescent="0.25">
      <c r="A8" s="46"/>
      <c r="B8" s="47"/>
      <c r="C8" s="46"/>
      <c r="D8" s="8" t="s">
        <v>10</v>
      </c>
      <c r="E8" s="8" t="s">
        <v>11</v>
      </c>
      <c r="F8" s="8" t="s">
        <v>10</v>
      </c>
      <c r="G8" s="8" t="s">
        <v>11</v>
      </c>
      <c r="H8" s="8" t="s">
        <v>11</v>
      </c>
      <c r="I8" s="10" t="s">
        <v>65</v>
      </c>
      <c r="J8" s="8" t="s">
        <v>11</v>
      </c>
      <c r="K8" s="8" t="s">
        <v>10</v>
      </c>
      <c r="L8" s="8" t="s">
        <v>11</v>
      </c>
      <c r="M8" s="8" t="s">
        <v>10</v>
      </c>
      <c r="N8" s="8" t="s">
        <v>11</v>
      </c>
      <c r="O8" s="8" t="s">
        <v>10</v>
      </c>
      <c r="P8" s="8" t="s">
        <v>11</v>
      </c>
      <c r="Q8" s="8" t="s">
        <v>10</v>
      </c>
      <c r="R8" s="8" t="s">
        <v>11</v>
      </c>
      <c r="S8" s="43"/>
    </row>
    <row r="9" spans="1:19" s="6" customFormat="1" x14ac:dyDescent="0.25">
      <c r="A9" s="11">
        <v>1</v>
      </c>
      <c r="B9" s="11">
        <v>390930</v>
      </c>
      <c r="C9" s="12" t="s">
        <v>99</v>
      </c>
      <c r="D9" s="13">
        <v>0</v>
      </c>
      <c r="E9" s="14">
        <v>0</v>
      </c>
      <c r="F9" s="13"/>
      <c r="G9" s="14"/>
      <c r="H9" s="14">
        <v>0</v>
      </c>
      <c r="I9" s="14"/>
      <c r="J9" s="14"/>
      <c r="K9" s="13">
        <v>21707</v>
      </c>
      <c r="L9" s="14">
        <v>6834.0148099999997</v>
      </c>
      <c r="M9" s="14"/>
      <c r="N9" s="14"/>
      <c r="O9" s="13">
        <v>0</v>
      </c>
      <c r="P9" s="14">
        <v>0</v>
      </c>
      <c r="Q9" s="14"/>
      <c r="R9" s="14"/>
      <c r="S9" s="15">
        <f>E9+L9+P9+R9</f>
        <v>6834.0148099999997</v>
      </c>
    </row>
    <row r="10" spans="1:19" s="6" customFormat="1" x14ac:dyDescent="0.25">
      <c r="A10" s="11">
        <v>2</v>
      </c>
      <c r="B10" s="11">
        <v>390800</v>
      </c>
      <c r="C10" s="12" t="s">
        <v>100</v>
      </c>
      <c r="D10" s="13">
        <v>1300</v>
      </c>
      <c r="E10" s="14">
        <v>31003.787000000008</v>
      </c>
      <c r="F10" s="16"/>
      <c r="G10" s="16"/>
      <c r="H10" s="14">
        <v>29282.210000000006</v>
      </c>
      <c r="I10" s="14"/>
      <c r="J10" s="14"/>
      <c r="K10" s="13">
        <v>66192</v>
      </c>
      <c r="L10" s="14">
        <v>20839.227360000001</v>
      </c>
      <c r="M10" s="14"/>
      <c r="N10" s="14"/>
      <c r="O10" s="13">
        <v>26000</v>
      </c>
      <c r="P10" s="14">
        <v>30898.14</v>
      </c>
      <c r="Q10" s="16"/>
      <c r="R10" s="16"/>
      <c r="S10" s="15">
        <f t="shared" ref="S10:S73" si="0">E10+L10+P10+R10</f>
        <v>82741.154360000015</v>
      </c>
    </row>
    <row r="11" spans="1:19" s="6" customFormat="1" x14ac:dyDescent="0.25">
      <c r="A11" s="11">
        <v>3</v>
      </c>
      <c r="B11" s="11">
        <v>391100</v>
      </c>
      <c r="C11" s="12" t="s">
        <v>101</v>
      </c>
      <c r="D11" s="13">
        <v>0</v>
      </c>
      <c r="E11" s="14">
        <v>67932</v>
      </c>
      <c r="F11" s="16"/>
      <c r="G11" s="16"/>
      <c r="H11" s="14">
        <v>67932</v>
      </c>
      <c r="I11" s="14"/>
      <c r="J11" s="14"/>
      <c r="K11" s="13">
        <v>2828</v>
      </c>
      <c r="L11" s="14">
        <v>890.33924000000002</v>
      </c>
      <c r="M11" s="14"/>
      <c r="N11" s="14"/>
      <c r="O11" s="13">
        <v>0</v>
      </c>
      <c r="P11" s="14">
        <v>0</v>
      </c>
      <c r="Q11" s="16"/>
      <c r="R11" s="16"/>
      <c r="S11" s="15">
        <f t="shared" si="0"/>
        <v>68822.339240000001</v>
      </c>
    </row>
    <row r="12" spans="1:19" s="6" customFormat="1" x14ac:dyDescent="0.25">
      <c r="A12" s="11">
        <v>4</v>
      </c>
      <c r="B12" s="11">
        <v>390470</v>
      </c>
      <c r="C12" s="12" t="s">
        <v>102</v>
      </c>
      <c r="D12" s="13">
        <v>10200</v>
      </c>
      <c r="E12" s="14">
        <v>131788.30799999999</v>
      </c>
      <c r="F12" s="16"/>
      <c r="G12" s="16"/>
      <c r="H12" s="14">
        <v>118280.55</v>
      </c>
      <c r="I12" s="14"/>
      <c r="J12" s="14"/>
      <c r="K12" s="13">
        <v>192460</v>
      </c>
      <c r="L12" s="14">
        <v>60592.181799999998</v>
      </c>
      <c r="M12" s="14"/>
      <c r="N12" s="14"/>
      <c r="O12" s="13">
        <v>0</v>
      </c>
      <c r="P12" s="14">
        <v>0</v>
      </c>
      <c r="Q12" s="16"/>
      <c r="R12" s="16"/>
      <c r="S12" s="15">
        <f t="shared" si="0"/>
        <v>192380.48979999998</v>
      </c>
    </row>
    <row r="13" spans="1:19" s="6" customFormat="1" ht="30" x14ac:dyDescent="0.25">
      <c r="A13" s="11">
        <v>5</v>
      </c>
      <c r="B13" s="11">
        <v>390762</v>
      </c>
      <c r="C13" s="12" t="s">
        <v>133</v>
      </c>
      <c r="D13" s="13">
        <v>0</v>
      </c>
      <c r="E13" s="14">
        <v>0</v>
      </c>
      <c r="F13" s="16"/>
      <c r="G13" s="16"/>
      <c r="H13" s="14">
        <v>0</v>
      </c>
      <c r="I13" s="14"/>
      <c r="J13" s="14"/>
      <c r="K13" s="13">
        <v>1216</v>
      </c>
      <c r="L13" s="14">
        <v>382.83328</v>
      </c>
      <c r="M13" s="14"/>
      <c r="N13" s="14"/>
      <c r="O13" s="13">
        <v>0</v>
      </c>
      <c r="P13" s="14">
        <v>0</v>
      </c>
      <c r="Q13" s="16">
        <v>1150</v>
      </c>
      <c r="R13" s="16">
        <v>22891.9</v>
      </c>
      <c r="S13" s="15">
        <f t="shared" si="0"/>
        <v>23274.73328</v>
      </c>
    </row>
    <row r="14" spans="1:19" s="6" customFormat="1" ht="30" x14ac:dyDescent="0.25">
      <c r="A14" s="11">
        <v>6</v>
      </c>
      <c r="B14" s="11">
        <v>390050</v>
      </c>
      <c r="C14" s="12" t="s">
        <v>103</v>
      </c>
      <c r="D14" s="13">
        <v>25500</v>
      </c>
      <c r="E14" s="14">
        <v>66554.975000000006</v>
      </c>
      <c r="F14" s="16"/>
      <c r="G14" s="16"/>
      <c r="H14" s="14">
        <v>32785.58</v>
      </c>
      <c r="I14" s="14"/>
      <c r="J14" s="14"/>
      <c r="K14" s="13">
        <v>51556</v>
      </c>
      <c r="L14" s="14">
        <v>16231.375480000001</v>
      </c>
      <c r="M14" s="14"/>
      <c r="N14" s="14"/>
      <c r="O14" s="13">
        <v>0</v>
      </c>
      <c r="P14" s="14">
        <v>0</v>
      </c>
      <c r="Q14" s="16"/>
      <c r="R14" s="16"/>
      <c r="S14" s="15">
        <f t="shared" si="0"/>
        <v>82786.350480000008</v>
      </c>
    </row>
    <row r="15" spans="1:19" s="6" customFormat="1" x14ac:dyDescent="0.25">
      <c r="A15" s="11">
        <v>7</v>
      </c>
      <c r="B15" s="11">
        <v>390070</v>
      </c>
      <c r="C15" s="12" t="s">
        <v>104</v>
      </c>
      <c r="D15" s="13">
        <v>0</v>
      </c>
      <c r="E15" s="14">
        <v>38815.850000000006</v>
      </c>
      <c r="F15" s="16"/>
      <c r="G15" s="16"/>
      <c r="H15" s="14">
        <v>38815.850000000006</v>
      </c>
      <c r="I15" s="14"/>
      <c r="J15" s="14"/>
      <c r="K15" s="13">
        <v>0</v>
      </c>
      <c r="L15" s="14">
        <v>0</v>
      </c>
      <c r="M15" s="14"/>
      <c r="N15" s="14"/>
      <c r="O15" s="13">
        <v>52000</v>
      </c>
      <c r="P15" s="14">
        <v>61796.28</v>
      </c>
      <c r="Q15" s="16"/>
      <c r="R15" s="16"/>
      <c r="S15" s="15">
        <f t="shared" si="0"/>
        <v>100612.13</v>
      </c>
    </row>
    <row r="16" spans="1:19" s="6" customFormat="1" x14ac:dyDescent="0.25">
      <c r="A16" s="11">
        <v>8</v>
      </c>
      <c r="B16" s="11">
        <v>390520</v>
      </c>
      <c r="C16" s="12" t="s">
        <v>105</v>
      </c>
      <c r="D16" s="13">
        <v>0</v>
      </c>
      <c r="E16" s="14">
        <v>0</v>
      </c>
      <c r="F16" s="16"/>
      <c r="G16" s="16"/>
      <c r="H16" s="14">
        <v>0</v>
      </c>
      <c r="I16" s="14"/>
      <c r="J16" s="14"/>
      <c r="K16" s="13">
        <v>0</v>
      </c>
      <c r="L16" s="14">
        <v>0</v>
      </c>
      <c r="M16" s="14"/>
      <c r="N16" s="14"/>
      <c r="O16" s="13">
        <v>55600</v>
      </c>
      <c r="P16" s="14">
        <v>37296.480000000003</v>
      </c>
      <c r="Q16" s="16"/>
      <c r="R16" s="16"/>
      <c r="S16" s="15">
        <f t="shared" si="0"/>
        <v>37296.480000000003</v>
      </c>
    </row>
    <row r="17" spans="1:19" s="6" customFormat="1" x14ac:dyDescent="0.25">
      <c r="A17" s="11">
        <v>9</v>
      </c>
      <c r="B17" s="11">
        <v>390130</v>
      </c>
      <c r="C17" s="12" t="s">
        <v>106</v>
      </c>
      <c r="D17" s="13">
        <v>5017</v>
      </c>
      <c r="E17" s="14">
        <v>6643.9629299999997</v>
      </c>
      <c r="F17" s="16"/>
      <c r="G17" s="16"/>
      <c r="H17" s="14">
        <v>0</v>
      </c>
      <c r="I17" s="14"/>
      <c r="J17" s="14"/>
      <c r="K17" s="13">
        <v>70841</v>
      </c>
      <c r="L17" s="14">
        <v>22302.872030000002</v>
      </c>
      <c r="M17" s="14"/>
      <c r="N17" s="14"/>
      <c r="O17" s="13">
        <v>0</v>
      </c>
      <c r="P17" s="14">
        <v>0</v>
      </c>
      <c r="Q17" s="16"/>
      <c r="R17" s="16"/>
      <c r="S17" s="15">
        <f t="shared" si="0"/>
        <v>28946.83496</v>
      </c>
    </row>
    <row r="18" spans="1:19" s="6" customFormat="1" x14ac:dyDescent="0.25">
      <c r="A18" s="11">
        <v>10</v>
      </c>
      <c r="B18" s="11">
        <v>390680</v>
      </c>
      <c r="C18" s="12" t="s">
        <v>107</v>
      </c>
      <c r="D18" s="13">
        <v>12356</v>
      </c>
      <c r="E18" s="14">
        <v>16362.927240000001</v>
      </c>
      <c r="F18" s="16"/>
      <c r="G18" s="16"/>
      <c r="H18" s="14">
        <v>0</v>
      </c>
      <c r="I18" s="14"/>
      <c r="J18" s="14"/>
      <c r="K18" s="13">
        <v>79061</v>
      </c>
      <c r="L18" s="14">
        <v>24890.77463</v>
      </c>
      <c r="M18" s="14"/>
      <c r="N18" s="14"/>
      <c r="O18" s="13">
        <v>0</v>
      </c>
      <c r="P18" s="14">
        <v>0</v>
      </c>
      <c r="Q18" s="16"/>
      <c r="R18" s="16"/>
      <c r="S18" s="15">
        <f t="shared" si="0"/>
        <v>41253.701870000004</v>
      </c>
    </row>
    <row r="19" spans="1:19" s="6" customFormat="1" x14ac:dyDescent="0.25">
      <c r="A19" s="11">
        <v>11</v>
      </c>
      <c r="B19" s="11">
        <v>390700</v>
      </c>
      <c r="C19" s="12" t="s">
        <v>108</v>
      </c>
      <c r="D19" s="13">
        <v>590</v>
      </c>
      <c r="E19" s="14">
        <v>781.33109999999999</v>
      </c>
      <c r="F19" s="16"/>
      <c r="G19" s="16"/>
      <c r="H19" s="14">
        <v>0</v>
      </c>
      <c r="I19" s="14"/>
      <c r="J19" s="14"/>
      <c r="K19" s="13">
        <v>1800</v>
      </c>
      <c r="L19" s="14">
        <v>566.69399999999996</v>
      </c>
      <c r="M19" s="14"/>
      <c r="N19" s="14"/>
      <c r="O19" s="13">
        <v>0</v>
      </c>
      <c r="P19" s="14">
        <v>0</v>
      </c>
      <c r="Q19" s="16"/>
      <c r="R19" s="16"/>
      <c r="S19" s="15">
        <f t="shared" si="0"/>
        <v>1348.0250999999998</v>
      </c>
    </row>
    <row r="20" spans="1:19" s="6" customFormat="1" x14ac:dyDescent="0.25">
      <c r="A20" s="11">
        <v>12</v>
      </c>
      <c r="B20" s="11">
        <v>391610</v>
      </c>
      <c r="C20" s="12" t="s">
        <v>109</v>
      </c>
      <c r="D20" s="13">
        <v>0</v>
      </c>
      <c r="E20" s="14">
        <v>24696.440000000002</v>
      </c>
      <c r="F20" s="16"/>
      <c r="G20" s="16"/>
      <c r="H20" s="14">
        <v>24696.440000000002</v>
      </c>
      <c r="I20" s="14"/>
      <c r="J20" s="14"/>
      <c r="K20" s="13">
        <v>21615</v>
      </c>
      <c r="L20" s="14">
        <v>6805.0504500000006</v>
      </c>
      <c r="M20" s="14"/>
      <c r="N20" s="14"/>
      <c r="O20" s="13">
        <v>0</v>
      </c>
      <c r="P20" s="14">
        <v>0</v>
      </c>
      <c r="Q20" s="16"/>
      <c r="R20" s="16"/>
      <c r="S20" s="15">
        <f t="shared" si="0"/>
        <v>31501.490450000005</v>
      </c>
    </row>
    <row r="21" spans="1:19" s="6" customFormat="1" ht="30" x14ac:dyDescent="0.25">
      <c r="A21" s="11">
        <v>13</v>
      </c>
      <c r="B21" s="11">
        <v>390440</v>
      </c>
      <c r="C21" s="12" t="s">
        <v>110</v>
      </c>
      <c r="D21" s="13">
        <v>133543</v>
      </c>
      <c r="E21" s="14">
        <v>213660.26966999998</v>
      </c>
      <c r="F21" s="16"/>
      <c r="G21" s="16"/>
      <c r="H21" s="14">
        <v>36307.379999999997</v>
      </c>
      <c r="I21" s="14"/>
      <c r="J21" s="14"/>
      <c r="K21" s="13">
        <v>139848</v>
      </c>
      <c r="L21" s="14">
        <v>44028.345840000002</v>
      </c>
      <c r="M21" s="14"/>
      <c r="N21" s="14"/>
      <c r="O21" s="13">
        <v>38121</v>
      </c>
      <c r="P21" s="14">
        <v>26518.111230000002</v>
      </c>
      <c r="Q21" s="16"/>
      <c r="R21" s="16"/>
      <c r="S21" s="15">
        <f t="shared" si="0"/>
        <v>284206.72673999995</v>
      </c>
    </row>
    <row r="22" spans="1:19" s="6" customFormat="1" x14ac:dyDescent="0.25">
      <c r="A22" s="11">
        <v>14</v>
      </c>
      <c r="B22" s="11">
        <v>390100</v>
      </c>
      <c r="C22" s="12" t="s">
        <v>111</v>
      </c>
      <c r="D22" s="13">
        <v>107695</v>
      </c>
      <c r="E22" s="14">
        <v>146276.45858000001</v>
      </c>
      <c r="F22" s="16"/>
      <c r="G22" s="16"/>
      <c r="H22" s="14">
        <v>3250.49</v>
      </c>
      <c r="I22" s="14"/>
      <c r="J22" s="14"/>
      <c r="K22" s="13">
        <v>112780</v>
      </c>
      <c r="L22" s="14">
        <v>35506.527399999999</v>
      </c>
      <c r="M22" s="14"/>
      <c r="N22" s="14"/>
      <c r="O22" s="13">
        <v>30474</v>
      </c>
      <c r="P22" s="14">
        <v>21198.62862</v>
      </c>
      <c r="Q22" s="16"/>
      <c r="R22" s="16"/>
      <c r="S22" s="15">
        <f t="shared" si="0"/>
        <v>202981.6146</v>
      </c>
    </row>
    <row r="23" spans="1:19" s="6" customFormat="1" x14ac:dyDescent="0.25">
      <c r="A23" s="11">
        <v>15</v>
      </c>
      <c r="B23" s="11">
        <v>390090</v>
      </c>
      <c r="C23" s="12" t="s">
        <v>112</v>
      </c>
      <c r="D23" s="13">
        <v>106259</v>
      </c>
      <c r="E23" s="14">
        <v>144073.05669</v>
      </c>
      <c r="F23" s="16"/>
      <c r="G23" s="16"/>
      <c r="H23" s="14">
        <v>2955.39</v>
      </c>
      <c r="I23" s="14"/>
      <c r="J23" s="14"/>
      <c r="K23" s="13">
        <v>111277</v>
      </c>
      <c r="L23" s="14">
        <v>35033.337909999995</v>
      </c>
      <c r="M23" s="14"/>
      <c r="N23" s="14"/>
      <c r="O23" s="13">
        <v>30128</v>
      </c>
      <c r="P23" s="14">
        <v>20957.940640000001</v>
      </c>
      <c r="Q23" s="16"/>
      <c r="R23" s="16"/>
      <c r="S23" s="15">
        <f t="shared" si="0"/>
        <v>200064.33523999999</v>
      </c>
    </row>
    <row r="24" spans="1:19" s="6" customFormat="1" x14ac:dyDescent="0.25">
      <c r="A24" s="11">
        <v>16</v>
      </c>
      <c r="B24" s="11">
        <v>390400</v>
      </c>
      <c r="C24" s="12" t="s">
        <v>113</v>
      </c>
      <c r="D24" s="13">
        <v>228313</v>
      </c>
      <c r="E24" s="14">
        <v>317134.11126999999</v>
      </c>
      <c r="F24" s="16"/>
      <c r="G24" s="16"/>
      <c r="H24" s="14">
        <v>13920.699999999999</v>
      </c>
      <c r="I24" s="14"/>
      <c r="J24" s="14"/>
      <c r="K24" s="13">
        <v>239094</v>
      </c>
      <c r="L24" s="14">
        <v>75273.964019999999</v>
      </c>
      <c r="M24" s="14"/>
      <c r="N24" s="14"/>
      <c r="O24" s="13">
        <v>65091</v>
      </c>
      <c r="P24" s="14">
        <v>45278.610780000003</v>
      </c>
      <c r="Q24" s="16"/>
      <c r="R24" s="16"/>
      <c r="S24" s="15">
        <f t="shared" si="0"/>
        <v>437686.68607</v>
      </c>
    </row>
    <row r="25" spans="1:19" s="6" customFormat="1" x14ac:dyDescent="0.25">
      <c r="A25" s="11">
        <v>17</v>
      </c>
      <c r="B25" s="11">
        <v>390110</v>
      </c>
      <c r="C25" s="12" t="s">
        <v>114</v>
      </c>
      <c r="D25" s="13">
        <v>17231</v>
      </c>
      <c r="E25" s="14">
        <v>22883.731199999998</v>
      </c>
      <c r="F25" s="16"/>
      <c r="G25" s="16"/>
      <c r="H25" s="14">
        <v>0</v>
      </c>
      <c r="I25" s="14"/>
      <c r="J25" s="14"/>
      <c r="K25" s="13">
        <v>18045</v>
      </c>
      <c r="L25" s="14">
        <v>5681.1073499999993</v>
      </c>
      <c r="M25" s="14"/>
      <c r="N25" s="14"/>
      <c r="O25" s="13">
        <v>4886</v>
      </c>
      <c r="P25" s="14">
        <v>3398.84818</v>
      </c>
      <c r="Q25" s="16"/>
      <c r="R25" s="16"/>
      <c r="S25" s="15">
        <f t="shared" si="0"/>
        <v>31963.686729999998</v>
      </c>
    </row>
    <row r="26" spans="1:19" s="6" customFormat="1" x14ac:dyDescent="0.25">
      <c r="A26" s="11">
        <v>18</v>
      </c>
      <c r="B26" s="11">
        <v>390890</v>
      </c>
      <c r="C26" s="12" t="s">
        <v>115</v>
      </c>
      <c r="D26" s="13">
        <v>162260</v>
      </c>
      <c r="E26" s="14">
        <v>221282.60881000001</v>
      </c>
      <c r="F26" s="16"/>
      <c r="G26" s="16"/>
      <c r="H26" s="14">
        <v>5794.78</v>
      </c>
      <c r="I26" s="14"/>
      <c r="J26" s="14"/>
      <c r="K26" s="13">
        <v>169922</v>
      </c>
      <c r="L26" s="14">
        <v>53499.075270000001</v>
      </c>
      <c r="M26" s="14"/>
      <c r="N26" s="14"/>
      <c r="O26" s="13">
        <v>46368</v>
      </c>
      <c r="P26" s="14">
        <v>32254.971839999998</v>
      </c>
      <c r="Q26" s="16">
        <v>500</v>
      </c>
      <c r="R26" s="16">
        <v>9953</v>
      </c>
      <c r="S26" s="15">
        <f t="shared" si="0"/>
        <v>316989.65592000005</v>
      </c>
    </row>
    <row r="27" spans="1:19" s="6" customFormat="1" x14ac:dyDescent="0.25">
      <c r="A27" s="11">
        <v>19</v>
      </c>
      <c r="B27" s="11">
        <v>390200</v>
      </c>
      <c r="C27" s="12" t="s">
        <v>12</v>
      </c>
      <c r="D27" s="13">
        <v>34462</v>
      </c>
      <c r="E27" s="14">
        <v>46133.912399999994</v>
      </c>
      <c r="F27" s="16"/>
      <c r="G27" s="16"/>
      <c r="H27" s="14">
        <v>366.45000000000005</v>
      </c>
      <c r="I27" s="14"/>
      <c r="J27" s="14"/>
      <c r="K27" s="13">
        <v>36090</v>
      </c>
      <c r="L27" s="14">
        <v>11362.214699999999</v>
      </c>
      <c r="M27" s="14"/>
      <c r="N27" s="14"/>
      <c r="O27" s="13">
        <v>9780</v>
      </c>
      <c r="P27" s="14">
        <v>6803.2614000000003</v>
      </c>
      <c r="Q27" s="16"/>
      <c r="R27" s="16"/>
      <c r="S27" s="15">
        <f t="shared" si="0"/>
        <v>64299.388499999994</v>
      </c>
    </row>
    <row r="28" spans="1:19" s="6" customFormat="1" x14ac:dyDescent="0.25">
      <c r="A28" s="11">
        <v>20</v>
      </c>
      <c r="B28" s="11">
        <v>390160</v>
      </c>
      <c r="C28" s="12" t="s">
        <v>13</v>
      </c>
      <c r="D28" s="13">
        <v>35898</v>
      </c>
      <c r="E28" s="14">
        <v>48972.164290000001</v>
      </c>
      <c r="F28" s="16"/>
      <c r="G28" s="16"/>
      <c r="H28" s="14">
        <v>1296.4000000000001</v>
      </c>
      <c r="I28" s="14"/>
      <c r="J28" s="14"/>
      <c r="K28" s="13">
        <v>37593</v>
      </c>
      <c r="L28" s="14">
        <v>11835.404189999999</v>
      </c>
      <c r="M28" s="14"/>
      <c r="N28" s="14"/>
      <c r="O28" s="13">
        <v>10226</v>
      </c>
      <c r="P28" s="14">
        <v>7113.5123800000001</v>
      </c>
      <c r="Q28" s="16"/>
      <c r="R28" s="16"/>
      <c r="S28" s="15">
        <f t="shared" si="0"/>
        <v>67921.080860000002</v>
      </c>
    </row>
    <row r="29" spans="1:19" s="6" customFormat="1" x14ac:dyDescent="0.25">
      <c r="A29" s="11">
        <v>21</v>
      </c>
      <c r="B29" s="17">
        <v>390210</v>
      </c>
      <c r="C29" s="12" t="s">
        <v>14</v>
      </c>
      <c r="D29" s="13">
        <v>35898</v>
      </c>
      <c r="E29" s="14">
        <v>48672.564290000002</v>
      </c>
      <c r="F29" s="16"/>
      <c r="G29" s="16"/>
      <c r="H29" s="14">
        <v>996.8</v>
      </c>
      <c r="I29" s="14"/>
      <c r="J29" s="14"/>
      <c r="K29" s="13">
        <v>37593</v>
      </c>
      <c r="L29" s="14">
        <v>11835.404189999999</v>
      </c>
      <c r="M29" s="14"/>
      <c r="N29" s="14"/>
      <c r="O29" s="13">
        <v>10235</v>
      </c>
      <c r="P29" s="14">
        <v>7119.7730499999998</v>
      </c>
      <c r="Q29" s="16"/>
      <c r="R29" s="16"/>
      <c r="S29" s="15">
        <f t="shared" si="0"/>
        <v>67627.741529999999</v>
      </c>
    </row>
    <row r="30" spans="1:19" s="6" customFormat="1" x14ac:dyDescent="0.25">
      <c r="A30" s="11">
        <v>22</v>
      </c>
      <c r="B30" s="11">
        <v>390220</v>
      </c>
      <c r="C30" s="12" t="s">
        <v>96</v>
      </c>
      <c r="D30" s="13">
        <v>99079</v>
      </c>
      <c r="E30" s="14">
        <v>132624.77869000001</v>
      </c>
      <c r="F30" s="16"/>
      <c r="G30" s="16"/>
      <c r="H30" s="14">
        <v>1042</v>
      </c>
      <c r="I30" s="14"/>
      <c r="J30" s="14"/>
      <c r="K30" s="13">
        <v>103758</v>
      </c>
      <c r="L30" s="14">
        <v>32666.131140000001</v>
      </c>
      <c r="M30" s="14"/>
      <c r="N30" s="14"/>
      <c r="O30" s="13">
        <v>28158</v>
      </c>
      <c r="P30" s="14">
        <v>19587.54954</v>
      </c>
      <c r="Q30" s="16"/>
      <c r="R30" s="16"/>
      <c r="S30" s="15">
        <f t="shared" si="0"/>
        <v>184878.45937000003</v>
      </c>
    </row>
    <row r="31" spans="1:19" s="6" customFormat="1" x14ac:dyDescent="0.25">
      <c r="A31" s="11">
        <v>23</v>
      </c>
      <c r="B31" s="11">
        <v>390230</v>
      </c>
      <c r="C31" s="12" t="s">
        <v>15</v>
      </c>
      <c r="D31" s="13">
        <v>41642</v>
      </c>
      <c r="E31" s="14">
        <v>60362.464690000001</v>
      </c>
      <c r="F31" s="16"/>
      <c r="G31" s="16"/>
      <c r="H31" s="14">
        <v>5058.7900000000009</v>
      </c>
      <c r="I31" s="14"/>
      <c r="J31" s="14"/>
      <c r="K31" s="13">
        <v>43608</v>
      </c>
      <c r="L31" s="14">
        <v>13729.10664</v>
      </c>
      <c r="M31" s="14"/>
      <c r="N31" s="14"/>
      <c r="O31" s="13">
        <v>11654</v>
      </c>
      <c r="P31" s="14">
        <v>8106.8720199999998</v>
      </c>
      <c r="Q31" s="16"/>
      <c r="R31" s="16"/>
      <c r="S31" s="15">
        <f t="shared" si="0"/>
        <v>82198.443350000001</v>
      </c>
    </row>
    <row r="32" spans="1:19" s="6" customFormat="1" x14ac:dyDescent="0.25">
      <c r="A32" s="11">
        <v>24</v>
      </c>
      <c r="B32" s="11">
        <v>390240</v>
      </c>
      <c r="C32" s="12" t="s">
        <v>16</v>
      </c>
      <c r="D32" s="13">
        <v>45950</v>
      </c>
      <c r="E32" s="14">
        <v>64938.127489999999</v>
      </c>
      <c r="F32" s="16"/>
      <c r="G32" s="16"/>
      <c r="H32" s="14">
        <v>3913.5200000000004</v>
      </c>
      <c r="I32" s="14"/>
      <c r="J32" s="14"/>
      <c r="K32" s="13">
        <v>48120</v>
      </c>
      <c r="L32" s="14">
        <v>15149.6196</v>
      </c>
      <c r="M32" s="14"/>
      <c r="N32" s="14"/>
      <c r="O32" s="13">
        <v>12909</v>
      </c>
      <c r="P32" s="14">
        <v>8979.8876700000001</v>
      </c>
      <c r="Q32" s="16"/>
      <c r="R32" s="16"/>
      <c r="S32" s="15">
        <f t="shared" si="0"/>
        <v>89067.634760000001</v>
      </c>
    </row>
    <row r="33" spans="1:19" s="6" customFormat="1" x14ac:dyDescent="0.25">
      <c r="A33" s="11">
        <v>25</v>
      </c>
      <c r="B33" s="11">
        <v>390290</v>
      </c>
      <c r="C33" s="12" t="s">
        <v>17</v>
      </c>
      <c r="D33" s="13">
        <v>12923</v>
      </c>
      <c r="E33" s="14">
        <v>17868.648399999998</v>
      </c>
      <c r="F33" s="16"/>
      <c r="G33" s="16"/>
      <c r="H33" s="14">
        <v>705.85</v>
      </c>
      <c r="I33" s="14"/>
      <c r="J33" s="14"/>
      <c r="K33" s="13">
        <v>13534</v>
      </c>
      <c r="L33" s="14">
        <v>4260.9092199999996</v>
      </c>
      <c r="M33" s="14"/>
      <c r="N33" s="14"/>
      <c r="O33" s="13">
        <v>3794</v>
      </c>
      <c r="P33" s="14">
        <v>2639.2202200000002</v>
      </c>
      <c r="Q33" s="16"/>
      <c r="R33" s="16"/>
      <c r="S33" s="15">
        <f t="shared" si="0"/>
        <v>24768.777839999999</v>
      </c>
    </row>
    <row r="34" spans="1:19" s="6" customFormat="1" x14ac:dyDescent="0.25">
      <c r="A34" s="11">
        <v>26</v>
      </c>
      <c r="B34" s="11">
        <v>390380</v>
      </c>
      <c r="C34" s="12" t="s">
        <v>18</v>
      </c>
      <c r="D34" s="13">
        <v>8616</v>
      </c>
      <c r="E34" s="14">
        <v>11441.865599999999</v>
      </c>
      <c r="F34" s="16"/>
      <c r="G34" s="16"/>
      <c r="H34" s="14">
        <v>0</v>
      </c>
      <c r="I34" s="14"/>
      <c r="J34" s="14"/>
      <c r="K34" s="13">
        <v>9021</v>
      </c>
      <c r="L34" s="14">
        <v>2840.0814300000002</v>
      </c>
      <c r="M34" s="14"/>
      <c r="N34" s="14"/>
      <c r="O34" s="13">
        <v>2396</v>
      </c>
      <c r="P34" s="14">
        <v>1666.72948</v>
      </c>
      <c r="Q34" s="16"/>
      <c r="R34" s="16"/>
      <c r="S34" s="15">
        <f t="shared" si="0"/>
        <v>15948.676509999999</v>
      </c>
    </row>
    <row r="35" spans="1:19" s="6" customFormat="1" x14ac:dyDescent="0.25">
      <c r="A35" s="11">
        <v>27</v>
      </c>
      <c r="B35" s="11">
        <v>390370</v>
      </c>
      <c r="C35" s="12" t="s">
        <v>19</v>
      </c>
      <c r="D35" s="13">
        <v>14359</v>
      </c>
      <c r="E35" s="14">
        <v>19269.136000000002</v>
      </c>
      <c r="F35" s="16"/>
      <c r="G35" s="16"/>
      <c r="H35" s="14">
        <v>199.36</v>
      </c>
      <c r="I35" s="14"/>
      <c r="J35" s="14"/>
      <c r="K35" s="13">
        <v>15037</v>
      </c>
      <c r="L35" s="14">
        <v>4734.0987100000002</v>
      </c>
      <c r="M35" s="14"/>
      <c r="N35" s="14"/>
      <c r="O35" s="13">
        <v>4064</v>
      </c>
      <c r="P35" s="14">
        <v>2827.0403199999996</v>
      </c>
      <c r="Q35" s="16"/>
      <c r="R35" s="16"/>
      <c r="S35" s="15">
        <f t="shared" si="0"/>
        <v>26830.275030000004</v>
      </c>
    </row>
    <row r="36" spans="1:19" s="6" customFormat="1" x14ac:dyDescent="0.25">
      <c r="A36" s="11">
        <v>28</v>
      </c>
      <c r="B36" s="11">
        <v>390480</v>
      </c>
      <c r="C36" s="12" t="s">
        <v>116</v>
      </c>
      <c r="D36" s="13">
        <v>50258</v>
      </c>
      <c r="E36" s="14">
        <v>74120.510290000006</v>
      </c>
      <c r="F36" s="16"/>
      <c r="G36" s="16"/>
      <c r="H36" s="14">
        <v>7374.97</v>
      </c>
      <c r="I36" s="14"/>
      <c r="J36" s="14"/>
      <c r="K36" s="13">
        <v>52631</v>
      </c>
      <c r="L36" s="14">
        <v>16569.817729999999</v>
      </c>
      <c r="M36" s="14"/>
      <c r="N36" s="14"/>
      <c r="O36" s="13">
        <v>14452</v>
      </c>
      <c r="P36" s="14">
        <v>10053.24476</v>
      </c>
      <c r="Q36" s="16"/>
      <c r="R36" s="16"/>
      <c r="S36" s="15">
        <f t="shared" si="0"/>
        <v>100743.57278</v>
      </c>
    </row>
    <row r="37" spans="1:19" s="6" customFormat="1" x14ac:dyDescent="0.25">
      <c r="A37" s="11">
        <v>29</v>
      </c>
      <c r="B37" s="11">
        <v>390260</v>
      </c>
      <c r="C37" s="12" t="s">
        <v>20</v>
      </c>
      <c r="D37" s="13">
        <v>22975</v>
      </c>
      <c r="E37" s="14">
        <v>30511.641600000003</v>
      </c>
      <c r="F37" s="16"/>
      <c r="G37" s="16"/>
      <c r="H37" s="14">
        <v>0</v>
      </c>
      <c r="I37" s="14"/>
      <c r="J37" s="14"/>
      <c r="K37" s="13">
        <v>24060</v>
      </c>
      <c r="L37" s="14">
        <v>7574.8098</v>
      </c>
      <c r="M37" s="14"/>
      <c r="N37" s="14"/>
      <c r="O37" s="13">
        <v>6453</v>
      </c>
      <c r="P37" s="14">
        <v>4488.9003899999998</v>
      </c>
      <c r="Q37" s="16"/>
      <c r="R37" s="16"/>
      <c r="S37" s="15">
        <f t="shared" si="0"/>
        <v>42575.351790000008</v>
      </c>
    </row>
    <row r="38" spans="1:19" s="6" customFormat="1" x14ac:dyDescent="0.25">
      <c r="A38" s="11">
        <v>30</v>
      </c>
      <c r="B38" s="11">
        <v>390250</v>
      </c>
      <c r="C38" s="12" t="s">
        <v>21</v>
      </c>
      <c r="D38" s="13">
        <v>17231</v>
      </c>
      <c r="E38" s="14">
        <v>23182.771199999999</v>
      </c>
      <c r="F38" s="16"/>
      <c r="G38" s="16"/>
      <c r="H38" s="14">
        <v>299.04000000000002</v>
      </c>
      <c r="I38" s="14"/>
      <c r="J38" s="14"/>
      <c r="K38" s="13">
        <v>18045</v>
      </c>
      <c r="L38" s="14">
        <v>5681.1073499999993</v>
      </c>
      <c r="M38" s="14"/>
      <c r="N38" s="14"/>
      <c r="O38" s="13">
        <v>4784</v>
      </c>
      <c r="P38" s="14">
        <v>3327.89392</v>
      </c>
      <c r="Q38" s="16"/>
      <c r="R38" s="16"/>
      <c r="S38" s="15">
        <f t="shared" si="0"/>
        <v>32191.772469999996</v>
      </c>
    </row>
    <row r="39" spans="1:19" s="6" customFormat="1" x14ac:dyDescent="0.25">
      <c r="A39" s="11">
        <v>31</v>
      </c>
      <c r="B39" s="11">
        <v>390300</v>
      </c>
      <c r="C39" s="12" t="s">
        <v>22</v>
      </c>
      <c r="D39" s="13">
        <v>15795</v>
      </c>
      <c r="E39" s="14">
        <v>21919.0736</v>
      </c>
      <c r="F39" s="16"/>
      <c r="G39" s="16"/>
      <c r="H39" s="14">
        <v>942.32</v>
      </c>
      <c r="I39" s="14"/>
      <c r="J39" s="14"/>
      <c r="K39" s="13">
        <v>16541</v>
      </c>
      <c r="L39" s="14">
        <v>5207.6030300000002</v>
      </c>
      <c r="M39" s="14"/>
      <c r="N39" s="14"/>
      <c r="O39" s="13">
        <v>4438</v>
      </c>
      <c r="P39" s="14">
        <v>3087.2059399999998</v>
      </c>
      <c r="Q39" s="16"/>
      <c r="R39" s="16"/>
      <c r="S39" s="15">
        <f t="shared" si="0"/>
        <v>30213.882570000002</v>
      </c>
    </row>
    <row r="40" spans="1:19" s="6" customFormat="1" x14ac:dyDescent="0.25">
      <c r="A40" s="11">
        <v>32</v>
      </c>
      <c r="B40" s="11">
        <v>390310</v>
      </c>
      <c r="C40" s="12" t="s">
        <v>60</v>
      </c>
      <c r="D40" s="13">
        <v>22975</v>
      </c>
      <c r="E40" s="14">
        <v>30511.641600000003</v>
      </c>
      <c r="F40" s="16"/>
      <c r="G40" s="16"/>
      <c r="H40" s="14">
        <v>0</v>
      </c>
      <c r="I40" s="14"/>
      <c r="J40" s="14"/>
      <c r="K40" s="13">
        <v>24060</v>
      </c>
      <c r="L40" s="14">
        <v>7574.8098</v>
      </c>
      <c r="M40" s="14"/>
      <c r="N40" s="14"/>
      <c r="O40" s="13">
        <v>6442</v>
      </c>
      <c r="P40" s="14">
        <v>4481.2484599999998</v>
      </c>
      <c r="Q40" s="16"/>
      <c r="R40" s="16"/>
      <c r="S40" s="15">
        <f t="shared" si="0"/>
        <v>42567.699860000008</v>
      </c>
    </row>
    <row r="41" spans="1:19" s="6" customFormat="1" x14ac:dyDescent="0.25">
      <c r="A41" s="11">
        <v>33</v>
      </c>
      <c r="B41" s="11">
        <v>390320</v>
      </c>
      <c r="C41" s="12" t="s">
        <v>61</v>
      </c>
      <c r="D41" s="13">
        <v>22975</v>
      </c>
      <c r="E41" s="14">
        <v>32092.891600000003</v>
      </c>
      <c r="F41" s="16"/>
      <c r="G41" s="16"/>
      <c r="H41" s="14">
        <v>1581.25</v>
      </c>
      <c r="I41" s="14"/>
      <c r="J41" s="14"/>
      <c r="K41" s="13">
        <v>24060</v>
      </c>
      <c r="L41" s="14">
        <v>7574.8098</v>
      </c>
      <c r="M41" s="14"/>
      <c r="N41" s="14"/>
      <c r="O41" s="13">
        <v>6446</v>
      </c>
      <c r="P41" s="14">
        <v>4484.0309800000005</v>
      </c>
      <c r="Q41" s="16"/>
      <c r="R41" s="16"/>
      <c r="S41" s="15">
        <f t="shared" si="0"/>
        <v>44151.732380000009</v>
      </c>
    </row>
    <row r="42" spans="1:19" s="6" customFormat="1" x14ac:dyDescent="0.25">
      <c r="A42" s="11">
        <v>34</v>
      </c>
      <c r="B42" s="11">
        <v>390180</v>
      </c>
      <c r="C42" s="12" t="s">
        <v>23</v>
      </c>
      <c r="D42" s="13">
        <v>38770</v>
      </c>
      <c r="E42" s="14">
        <v>52631.399490000003</v>
      </c>
      <c r="F42" s="16"/>
      <c r="G42" s="16"/>
      <c r="H42" s="14">
        <v>1141.68</v>
      </c>
      <c r="I42" s="14"/>
      <c r="J42" s="14"/>
      <c r="K42" s="13">
        <v>40601</v>
      </c>
      <c r="L42" s="14">
        <v>12782.412829999999</v>
      </c>
      <c r="M42" s="14"/>
      <c r="N42" s="14"/>
      <c r="O42" s="13">
        <v>11013</v>
      </c>
      <c r="P42" s="14">
        <v>7660.9731900000006</v>
      </c>
      <c r="Q42" s="16"/>
      <c r="R42" s="16"/>
      <c r="S42" s="15">
        <f t="shared" si="0"/>
        <v>73074.785510000002</v>
      </c>
    </row>
    <row r="43" spans="1:19" s="6" customFormat="1" x14ac:dyDescent="0.25">
      <c r="A43" s="11">
        <v>35</v>
      </c>
      <c r="B43" s="11">
        <v>390270</v>
      </c>
      <c r="C43" s="12" t="s">
        <v>62</v>
      </c>
      <c r="D43" s="13">
        <v>21539</v>
      </c>
      <c r="E43" s="14">
        <v>29912.284</v>
      </c>
      <c r="F43" s="16"/>
      <c r="G43" s="16"/>
      <c r="H43" s="14">
        <v>1307.6199999999999</v>
      </c>
      <c r="I43" s="14"/>
      <c r="J43" s="14"/>
      <c r="K43" s="13">
        <v>22556</v>
      </c>
      <c r="L43" s="14">
        <v>7101.3054800000009</v>
      </c>
      <c r="M43" s="14"/>
      <c r="N43" s="14"/>
      <c r="O43" s="13">
        <v>6237</v>
      </c>
      <c r="P43" s="14">
        <v>4338.6443099999997</v>
      </c>
      <c r="Q43" s="16"/>
      <c r="R43" s="16"/>
      <c r="S43" s="15">
        <f t="shared" si="0"/>
        <v>41352.233789999998</v>
      </c>
    </row>
    <row r="44" spans="1:19" s="6" customFormat="1" x14ac:dyDescent="0.25">
      <c r="A44" s="11">
        <v>36</v>
      </c>
      <c r="B44" s="11">
        <v>390190</v>
      </c>
      <c r="C44" s="12" t="s">
        <v>24</v>
      </c>
      <c r="D44" s="13">
        <v>47386</v>
      </c>
      <c r="E44" s="14">
        <v>71210.175090000004</v>
      </c>
      <c r="F44" s="16"/>
      <c r="G44" s="16"/>
      <c r="H44" s="14">
        <v>8278.59</v>
      </c>
      <c r="I44" s="14"/>
      <c r="J44" s="14"/>
      <c r="K44" s="13">
        <v>49623</v>
      </c>
      <c r="L44" s="14">
        <v>15622.809090000001</v>
      </c>
      <c r="M44" s="14"/>
      <c r="N44" s="14"/>
      <c r="O44" s="13">
        <v>13552</v>
      </c>
      <c r="P44" s="14">
        <v>9427.1777600000005</v>
      </c>
      <c r="Q44" s="16"/>
      <c r="R44" s="16"/>
      <c r="S44" s="15">
        <f t="shared" si="0"/>
        <v>96260.161940000005</v>
      </c>
    </row>
    <row r="45" spans="1:19" s="6" customFormat="1" x14ac:dyDescent="0.25">
      <c r="A45" s="11">
        <v>37</v>
      </c>
      <c r="B45" s="11">
        <v>390280</v>
      </c>
      <c r="C45" s="12" t="s">
        <v>63</v>
      </c>
      <c r="D45" s="13">
        <v>56001</v>
      </c>
      <c r="E45" s="14">
        <v>75900.200689999998</v>
      </c>
      <c r="F45" s="16"/>
      <c r="G45" s="16"/>
      <c r="H45" s="14">
        <v>1526.75</v>
      </c>
      <c r="I45" s="14"/>
      <c r="J45" s="14"/>
      <c r="K45" s="13">
        <v>58646</v>
      </c>
      <c r="L45" s="14">
        <v>18463.52018</v>
      </c>
      <c r="M45" s="14"/>
      <c r="N45" s="14"/>
      <c r="O45" s="13">
        <v>16082</v>
      </c>
      <c r="P45" s="14">
        <v>11187.121660000001</v>
      </c>
      <c r="Q45" s="16"/>
      <c r="R45" s="16"/>
      <c r="S45" s="15">
        <f t="shared" si="0"/>
        <v>105550.84252999999</v>
      </c>
    </row>
    <row r="46" spans="1:19" s="6" customFormat="1" ht="30" x14ac:dyDescent="0.25">
      <c r="A46" s="11">
        <v>38</v>
      </c>
      <c r="B46" s="11">
        <v>390600</v>
      </c>
      <c r="C46" s="12" t="s">
        <v>117</v>
      </c>
      <c r="D46" s="13">
        <v>18667</v>
      </c>
      <c r="E46" s="14">
        <v>25864.398799999999</v>
      </c>
      <c r="F46" s="16"/>
      <c r="G46" s="16"/>
      <c r="H46" s="14">
        <v>1073.69</v>
      </c>
      <c r="I46" s="14"/>
      <c r="J46" s="14"/>
      <c r="K46" s="13">
        <v>19549</v>
      </c>
      <c r="L46" s="14">
        <v>6154.6116700000002</v>
      </c>
      <c r="M46" s="14"/>
      <c r="N46" s="14"/>
      <c r="O46" s="13">
        <v>5378</v>
      </c>
      <c r="P46" s="14">
        <v>3741.0981400000001</v>
      </c>
      <c r="Q46" s="16"/>
      <c r="R46" s="16"/>
      <c r="S46" s="15">
        <f t="shared" si="0"/>
        <v>35760.108610000003</v>
      </c>
    </row>
    <row r="47" spans="1:19" s="6" customFormat="1" x14ac:dyDescent="0.25">
      <c r="A47" s="11">
        <v>39</v>
      </c>
      <c r="B47" s="11">
        <v>390340</v>
      </c>
      <c r="C47" s="12" t="s">
        <v>118</v>
      </c>
      <c r="D47" s="13">
        <v>17231</v>
      </c>
      <c r="E47" s="14">
        <v>30240.481199999998</v>
      </c>
      <c r="F47" s="16"/>
      <c r="G47" s="16"/>
      <c r="H47" s="14">
        <v>7356.75</v>
      </c>
      <c r="I47" s="14"/>
      <c r="J47" s="14"/>
      <c r="K47" s="13">
        <v>18045</v>
      </c>
      <c r="L47" s="14">
        <v>5681.1073499999993</v>
      </c>
      <c r="M47" s="14"/>
      <c r="N47" s="14"/>
      <c r="O47" s="13">
        <v>5056</v>
      </c>
      <c r="P47" s="14">
        <v>3517.1052799999998</v>
      </c>
      <c r="Q47" s="16"/>
      <c r="R47" s="16"/>
      <c r="S47" s="15">
        <f t="shared" si="0"/>
        <v>39438.693830000004</v>
      </c>
    </row>
    <row r="48" spans="1:19" s="22" customFormat="1" x14ac:dyDescent="0.2">
      <c r="A48" s="11">
        <v>40</v>
      </c>
      <c r="B48" s="18">
        <v>390782</v>
      </c>
      <c r="C48" s="12" t="s">
        <v>119</v>
      </c>
      <c r="D48" s="13">
        <v>829</v>
      </c>
      <c r="E48" s="14">
        <v>71417.903999999995</v>
      </c>
      <c r="F48" s="19">
        <v>829</v>
      </c>
      <c r="G48" s="20">
        <v>71417.903999999995</v>
      </c>
      <c r="H48" s="14">
        <v>0</v>
      </c>
      <c r="I48" s="20"/>
      <c r="J48" s="20"/>
      <c r="K48" s="13">
        <v>0</v>
      </c>
      <c r="L48" s="14">
        <v>0</v>
      </c>
      <c r="M48" s="20"/>
      <c r="N48" s="20"/>
      <c r="O48" s="13">
        <v>0</v>
      </c>
      <c r="P48" s="14">
        <v>0</v>
      </c>
      <c r="Q48" s="21"/>
      <c r="R48" s="21"/>
      <c r="S48" s="15">
        <f t="shared" si="0"/>
        <v>71417.903999999995</v>
      </c>
    </row>
    <row r="49" spans="1:19" s="22" customFormat="1" x14ac:dyDescent="0.2">
      <c r="A49" s="11">
        <v>41</v>
      </c>
      <c r="B49" s="18">
        <v>392080</v>
      </c>
      <c r="C49" s="12" t="s">
        <v>120</v>
      </c>
      <c r="D49" s="13">
        <v>431</v>
      </c>
      <c r="E49" s="14">
        <v>43053.226920000001</v>
      </c>
      <c r="F49" s="19">
        <v>431</v>
      </c>
      <c r="G49" s="20">
        <v>43053.226920000001</v>
      </c>
      <c r="H49" s="14">
        <v>0</v>
      </c>
      <c r="I49" s="20"/>
      <c r="J49" s="20"/>
      <c r="K49" s="13">
        <v>0</v>
      </c>
      <c r="L49" s="14">
        <v>0</v>
      </c>
      <c r="M49" s="20"/>
      <c r="N49" s="20"/>
      <c r="O49" s="13">
        <v>0</v>
      </c>
      <c r="P49" s="14">
        <v>0</v>
      </c>
      <c r="Q49" s="21"/>
      <c r="R49" s="23"/>
      <c r="S49" s="15">
        <f t="shared" si="0"/>
        <v>43053.226920000001</v>
      </c>
    </row>
    <row r="50" spans="1:19" s="22" customFormat="1" x14ac:dyDescent="0.2">
      <c r="A50" s="11">
        <v>42</v>
      </c>
      <c r="B50" s="18">
        <v>392160</v>
      </c>
      <c r="C50" s="12" t="s">
        <v>69</v>
      </c>
      <c r="D50" s="13">
        <v>2829</v>
      </c>
      <c r="E50" s="14">
        <v>249040.82331000001</v>
      </c>
      <c r="F50" s="19">
        <v>2829</v>
      </c>
      <c r="G50" s="20">
        <v>249040.82331000001</v>
      </c>
      <c r="H50" s="14">
        <v>0</v>
      </c>
      <c r="I50" s="20"/>
      <c r="J50" s="20"/>
      <c r="K50" s="13">
        <v>0</v>
      </c>
      <c r="L50" s="14">
        <v>0</v>
      </c>
      <c r="M50" s="20"/>
      <c r="N50" s="20"/>
      <c r="O50" s="13">
        <v>0</v>
      </c>
      <c r="P50" s="14">
        <v>0</v>
      </c>
      <c r="Q50" s="21"/>
      <c r="R50" s="23"/>
      <c r="S50" s="15">
        <f t="shared" si="0"/>
        <v>249040.82331000001</v>
      </c>
    </row>
    <row r="51" spans="1:19" s="25" customFormat="1" x14ac:dyDescent="0.2">
      <c r="A51" s="11">
        <v>43</v>
      </c>
      <c r="B51" s="11">
        <v>392400</v>
      </c>
      <c r="C51" s="12" t="s">
        <v>25</v>
      </c>
      <c r="D51" s="13">
        <v>900</v>
      </c>
      <c r="E51" s="14">
        <v>1191.8610000000001</v>
      </c>
      <c r="F51" s="13"/>
      <c r="G51" s="14"/>
      <c r="H51" s="14">
        <v>0</v>
      </c>
      <c r="I51" s="14"/>
      <c r="J51" s="14"/>
      <c r="K51" s="13">
        <v>30</v>
      </c>
      <c r="L51" s="14">
        <v>9.4449000000000005</v>
      </c>
      <c r="M51" s="14"/>
      <c r="N51" s="14"/>
      <c r="O51" s="13">
        <v>0</v>
      </c>
      <c r="P51" s="14">
        <v>0</v>
      </c>
      <c r="Q51" s="14"/>
      <c r="R51" s="24"/>
      <c r="S51" s="15">
        <f t="shared" si="0"/>
        <v>1201.3059000000001</v>
      </c>
    </row>
    <row r="52" spans="1:19" s="25" customFormat="1" x14ac:dyDescent="0.2">
      <c r="A52" s="11">
        <v>44</v>
      </c>
      <c r="B52" s="11">
        <v>391492</v>
      </c>
      <c r="C52" s="12" t="s">
        <v>121</v>
      </c>
      <c r="D52" s="13">
        <v>0</v>
      </c>
      <c r="E52" s="14">
        <v>1087.2</v>
      </c>
      <c r="F52" s="13"/>
      <c r="G52" s="14"/>
      <c r="H52" s="14">
        <v>1087.2</v>
      </c>
      <c r="I52" s="14"/>
      <c r="J52" s="14"/>
      <c r="K52" s="13">
        <v>0</v>
      </c>
      <c r="L52" s="14">
        <v>0</v>
      </c>
      <c r="M52" s="14"/>
      <c r="N52" s="14"/>
      <c r="O52" s="13">
        <v>0</v>
      </c>
      <c r="P52" s="14">
        <v>0</v>
      </c>
      <c r="Q52" s="14"/>
      <c r="R52" s="26"/>
      <c r="S52" s="15">
        <f t="shared" si="0"/>
        <v>1087.2</v>
      </c>
    </row>
    <row r="53" spans="1:19" x14ac:dyDescent="0.25">
      <c r="A53" s="11">
        <v>45</v>
      </c>
      <c r="B53" s="11">
        <v>392320</v>
      </c>
      <c r="C53" s="12" t="s">
        <v>26</v>
      </c>
      <c r="D53" s="13">
        <v>750</v>
      </c>
      <c r="E53" s="14">
        <v>993.21749999999997</v>
      </c>
      <c r="F53" s="16"/>
      <c r="G53" s="16"/>
      <c r="H53" s="14">
        <v>0</v>
      </c>
      <c r="I53" s="14"/>
      <c r="J53" s="14"/>
      <c r="K53" s="13">
        <v>0</v>
      </c>
      <c r="L53" s="14">
        <v>0</v>
      </c>
      <c r="M53" s="14"/>
      <c r="N53" s="14"/>
      <c r="O53" s="13">
        <v>0</v>
      </c>
      <c r="P53" s="14">
        <v>0</v>
      </c>
      <c r="Q53" s="16"/>
      <c r="R53" s="24"/>
      <c r="S53" s="15">
        <f t="shared" si="0"/>
        <v>993.21749999999997</v>
      </c>
    </row>
    <row r="54" spans="1:19" s="25" customFormat="1" x14ac:dyDescent="0.2">
      <c r="A54" s="11">
        <v>46</v>
      </c>
      <c r="B54" s="11">
        <v>391310</v>
      </c>
      <c r="C54" s="12" t="s">
        <v>27</v>
      </c>
      <c r="D54" s="13">
        <v>100</v>
      </c>
      <c r="E54" s="14">
        <v>132.429</v>
      </c>
      <c r="F54" s="16"/>
      <c r="G54" s="16"/>
      <c r="H54" s="14">
        <v>0</v>
      </c>
      <c r="I54" s="14"/>
      <c r="J54" s="14"/>
      <c r="K54" s="13">
        <v>1000</v>
      </c>
      <c r="L54" s="14">
        <v>314.83</v>
      </c>
      <c r="M54" s="14"/>
      <c r="N54" s="14"/>
      <c r="O54" s="13">
        <v>0</v>
      </c>
      <c r="P54" s="14">
        <v>0</v>
      </c>
      <c r="Q54" s="16"/>
      <c r="R54" s="24"/>
      <c r="S54" s="15">
        <f t="shared" si="0"/>
        <v>447.25900000000001</v>
      </c>
    </row>
    <row r="55" spans="1:19" x14ac:dyDescent="0.25">
      <c r="A55" s="11">
        <v>47</v>
      </c>
      <c r="B55" s="11">
        <v>390006</v>
      </c>
      <c r="C55" s="12" t="s">
        <v>73</v>
      </c>
      <c r="D55" s="13">
        <v>0</v>
      </c>
      <c r="E55" s="14">
        <v>0</v>
      </c>
      <c r="F55" s="16"/>
      <c r="G55" s="16"/>
      <c r="H55" s="14">
        <v>0</v>
      </c>
      <c r="I55" s="16">
        <v>5</v>
      </c>
      <c r="J55" s="14">
        <v>195</v>
      </c>
      <c r="K55" s="13">
        <v>0</v>
      </c>
      <c r="L55" s="14">
        <v>0</v>
      </c>
      <c r="M55" s="14"/>
      <c r="N55" s="14"/>
      <c r="O55" s="13">
        <v>0</v>
      </c>
      <c r="P55" s="14">
        <v>0</v>
      </c>
      <c r="Q55" s="16"/>
      <c r="R55" s="14"/>
      <c r="S55" s="15">
        <f t="shared" si="0"/>
        <v>0</v>
      </c>
    </row>
    <row r="56" spans="1:19" ht="30" x14ac:dyDescent="0.25">
      <c r="A56" s="11">
        <v>48</v>
      </c>
      <c r="B56" s="11">
        <v>391930</v>
      </c>
      <c r="C56" s="12" t="s">
        <v>122</v>
      </c>
      <c r="D56" s="13">
        <v>0</v>
      </c>
      <c r="E56" s="14">
        <v>2511.33</v>
      </c>
      <c r="F56" s="16"/>
      <c r="G56" s="16"/>
      <c r="H56" s="14">
        <v>2511.33</v>
      </c>
      <c r="I56" s="16"/>
      <c r="J56" s="14"/>
      <c r="K56" s="13">
        <v>0</v>
      </c>
      <c r="L56" s="14">
        <v>0</v>
      </c>
      <c r="M56" s="14"/>
      <c r="N56" s="14"/>
      <c r="O56" s="13">
        <v>0</v>
      </c>
      <c r="P56" s="14">
        <v>0</v>
      </c>
      <c r="Q56" s="16"/>
      <c r="R56" s="14"/>
      <c r="S56" s="15">
        <f t="shared" si="0"/>
        <v>2511.33</v>
      </c>
    </row>
    <row r="57" spans="1:19" x14ac:dyDescent="0.25">
      <c r="A57" s="11">
        <v>49</v>
      </c>
      <c r="B57" s="11">
        <v>390003</v>
      </c>
      <c r="C57" s="12" t="s">
        <v>123</v>
      </c>
      <c r="D57" s="13">
        <v>50</v>
      </c>
      <c r="E57" s="14">
        <v>66.214500000000001</v>
      </c>
      <c r="F57" s="16"/>
      <c r="G57" s="16"/>
      <c r="H57" s="14">
        <v>0</v>
      </c>
      <c r="I57" s="16"/>
      <c r="J57" s="14"/>
      <c r="K57" s="13">
        <v>30</v>
      </c>
      <c r="L57" s="14">
        <v>9.4449000000000005</v>
      </c>
      <c r="M57" s="14"/>
      <c r="N57" s="14"/>
      <c r="O57" s="13">
        <v>0</v>
      </c>
      <c r="P57" s="14">
        <v>0</v>
      </c>
      <c r="Q57" s="16"/>
      <c r="R57" s="14"/>
      <c r="S57" s="15">
        <f t="shared" si="0"/>
        <v>75.659400000000005</v>
      </c>
    </row>
    <row r="58" spans="1:19" x14ac:dyDescent="0.25">
      <c r="A58" s="11">
        <v>50</v>
      </c>
      <c r="B58" s="11">
        <v>392750</v>
      </c>
      <c r="C58" s="12" t="s">
        <v>28</v>
      </c>
      <c r="D58" s="13">
        <v>50</v>
      </c>
      <c r="E58" s="14">
        <v>66.214500000000001</v>
      </c>
      <c r="F58" s="16"/>
      <c r="G58" s="16"/>
      <c r="H58" s="14">
        <v>0</v>
      </c>
      <c r="I58" s="16"/>
      <c r="J58" s="14"/>
      <c r="K58" s="13">
        <v>0</v>
      </c>
      <c r="L58" s="14">
        <v>0</v>
      </c>
      <c r="M58" s="14"/>
      <c r="N58" s="14"/>
      <c r="O58" s="13">
        <v>0</v>
      </c>
      <c r="P58" s="14">
        <v>0</v>
      </c>
      <c r="Q58" s="16"/>
      <c r="R58" s="14"/>
      <c r="S58" s="15">
        <f t="shared" si="0"/>
        <v>66.214500000000001</v>
      </c>
    </row>
    <row r="59" spans="1:19" x14ac:dyDescent="0.25">
      <c r="A59" s="11">
        <v>51</v>
      </c>
      <c r="B59" s="11">
        <v>392830</v>
      </c>
      <c r="C59" s="12" t="s">
        <v>124</v>
      </c>
      <c r="D59" s="13">
        <v>0</v>
      </c>
      <c r="E59" s="14">
        <v>2075.81</v>
      </c>
      <c r="F59" s="16"/>
      <c r="G59" s="16"/>
      <c r="H59" s="14">
        <v>2075.81</v>
      </c>
      <c r="I59" s="16"/>
      <c r="J59" s="14"/>
      <c r="K59" s="13">
        <v>0</v>
      </c>
      <c r="L59" s="14">
        <v>0</v>
      </c>
      <c r="M59" s="14"/>
      <c r="N59" s="14"/>
      <c r="O59" s="13">
        <v>0</v>
      </c>
      <c r="P59" s="14">
        <v>0</v>
      </c>
      <c r="Q59" s="16"/>
      <c r="R59" s="14"/>
      <c r="S59" s="15">
        <f t="shared" si="0"/>
        <v>2075.81</v>
      </c>
    </row>
    <row r="60" spans="1:19" x14ac:dyDescent="0.25">
      <c r="A60" s="11">
        <v>52</v>
      </c>
      <c r="B60" s="11">
        <v>390008</v>
      </c>
      <c r="C60" s="12" t="s">
        <v>72</v>
      </c>
      <c r="D60" s="13">
        <v>0</v>
      </c>
      <c r="E60" s="14">
        <v>0</v>
      </c>
      <c r="F60" s="16"/>
      <c r="G60" s="16"/>
      <c r="H60" s="14">
        <v>0</v>
      </c>
      <c r="I60" s="16">
        <v>30</v>
      </c>
      <c r="J60" s="14">
        <v>9.4449000000000005</v>
      </c>
      <c r="K60" s="13">
        <v>0</v>
      </c>
      <c r="L60" s="14">
        <v>0</v>
      </c>
      <c r="M60" s="14"/>
      <c r="N60" s="14"/>
      <c r="O60" s="13">
        <v>0</v>
      </c>
      <c r="P60" s="14">
        <v>0</v>
      </c>
      <c r="Q60" s="16"/>
      <c r="R60" s="14"/>
      <c r="S60" s="15">
        <f t="shared" si="0"/>
        <v>0</v>
      </c>
    </row>
    <row r="61" spans="1:19" x14ac:dyDescent="0.25">
      <c r="A61" s="11">
        <v>53</v>
      </c>
      <c r="B61" s="11">
        <v>391960</v>
      </c>
      <c r="C61" s="12" t="s">
        <v>125</v>
      </c>
      <c r="D61" s="13">
        <v>0</v>
      </c>
      <c r="E61" s="14">
        <v>0</v>
      </c>
      <c r="F61" s="16"/>
      <c r="G61" s="16"/>
      <c r="H61" s="14">
        <v>0</v>
      </c>
      <c r="I61" s="16">
        <v>2389</v>
      </c>
      <c r="J61" s="14">
        <v>5189.13</v>
      </c>
      <c r="K61" s="13">
        <v>0</v>
      </c>
      <c r="L61" s="14">
        <v>0</v>
      </c>
      <c r="M61" s="14"/>
      <c r="N61" s="14"/>
      <c r="O61" s="13">
        <v>0</v>
      </c>
      <c r="P61" s="14">
        <v>0</v>
      </c>
      <c r="Q61" s="16"/>
      <c r="R61" s="14"/>
      <c r="S61" s="15">
        <f t="shared" si="0"/>
        <v>0</v>
      </c>
    </row>
    <row r="62" spans="1:19" x14ac:dyDescent="0.25">
      <c r="A62" s="11">
        <v>54</v>
      </c>
      <c r="B62" s="11">
        <v>390007</v>
      </c>
      <c r="C62" s="12" t="s">
        <v>70</v>
      </c>
      <c r="D62" s="13">
        <v>50</v>
      </c>
      <c r="E62" s="14">
        <v>93.394499999999994</v>
      </c>
      <c r="F62" s="16"/>
      <c r="G62" s="16"/>
      <c r="H62" s="14">
        <v>27.18</v>
      </c>
      <c r="I62" s="16"/>
      <c r="J62" s="14"/>
      <c r="K62" s="13">
        <v>30</v>
      </c>
      <c r="L62" s="14">
        <v>9.4449000000000005</v>
      </c>
      <c r="M62" s="14"/>
      <c r="N62" s="14"/>
      <c r="O62" s="13">
        <v>0</v>
      </c>
      <c r="P62" s="14">
        <v>0</v>
      </c>
      <c r="Q62" s="16"/>
      <c r="R62" s="14"/>
      <c r="S62" s="15">
        <f t="shared" si="0"/>
        <v>102.8394</v>
      </c>
    </row>
    <row r="63" spans="1:19" ht="30" x14ac:dyDescent="0.25">
      <c r="A63" s="11">
        <v>55</v>
      </c>
      <c r="B63" s="11">
        <v>391370</v>
      </c>
      <c r="C63" s="12" t="s">
        <v>126</v>
      </c>
      <c r="D63" s="13">
        <v>0</v>
      </c>
      <c r="E63" s="14">
        <v>1102.77</v>
      </c>
      <c r="F63" s="16"/>
      <c r="G63" s="16"/>
      <c r="H63" s="14">
        <v>1102.77</v>
      </c>
      <c r="I63" s="16"/>
      <c r="J63" s="14"/>
      <c r="K63" s="13">
        <v>0</v>
      </c>
      <c r="L63" s="14">
        <v>0</v>
      </c>
      <c r="M63" s="14"/>
      <c r="N63" s="14"/>
      <c r="O63" s="13">
        <v>0</v>
      </c>
      <c r="P63" s="14">
        <v>0</v>
      </c>
      <c r="Q63" s="16"/>
      <c r="R63" s="14"/>
      <c r="S63" s="15">
        <f t="shared" si="0"/>
        <v>1102.77</v>
      </c>
    </row>
    <row r="64" spans="1:19" x14ac:dyDescent="0.25">
      <c r="A64" s="11">
        <v>56</v>
      </c>
      <c r="B64" s="11">
        <v>392470</v>
      </c>
      <c r="C64" s="12" t="s">
        <v>29</v>
      </c>
      <c r="D64" s="13">
        <v>0</v>
      </c>
      <c r="E64" s="14">
        <v>0</v>
      </c>
      <c r="F64" s="16"/>
      <c r="G64" s="16"/>
      <c r="H64" s="14">
        <v>0</v>
      </c>
      <c r="I64" s="16">
        <v>10</v>
      </c>
      <c r="J64" s="14">
        <v>0.81</v>
      </c>
      <c r="K64" s="13">
        <v>0</v>
      </c>
      <c r="L64" s="14">
        <v>0</v>
      </c>
      <c r="M64" s="14"/>
      <c r="N64" s="14"/>
      <c r="O64" s="13">
        <v>0</v>
      </c>
      <c r="P64" s="14">
        <v>0</v>
      </c>
      <c r="Q64" s="16"/>
      <c r="R64" s="14"/>
      <c r="S64" s="15">
        <f t="shared" si="0"/>
        <v>0</v>
      </c>
    </row>
    <row r="65" spans="1:19" x14ac:dyDescent="0.25">
      <c r="A65" s="11">
        <v>57</v>
      </c>
      <c r="B65" s="11">
        <v>391970</v>
      </c>
      <c r="C65" s="12" t="s">
        <v>127</v>
      </c>
      <c r="D65" s="13">
        <v>0</v>
      </c>
      <c r="E65" s="14">
        <v>1910.4</v>
      </c>
      <c r="F65" s="16"/>
      <c r="G65" s="16"/>
      <c r="H65" s="14">
        <v>1910.4</v>
      </c>
      <c r="I65" s="16"/>
      <c r="J65" s="14"/>
      <c r="K65" s="13">
        <v>0</v>
      </c>
      <c r="L65" s="14">
        <v>0</v>
      </c>
      <c r="M65" s="14"/>
      <c r="N65" s="14"/>
      <c r="O65" s="13">
        <v>0</v>
      </c>
      <c r="P65" s="14">
        <v>0</v>
      </c>
      <c r="Q65" s="16"/>
      <c r="R65" s="14"/>
      <c r="S65" s="15">
        <f t="shared" si="0"/>
        <v>1910.4</v>
      </c>
    </row>
    <row r="66" spans="1:19" ht="30" x14ac:dyDescent="0.25">
      <c r="A66" s="11">
        <v>58</v>
      </c>
      <c r="B66" s="11">
        <v>392720</v>
      </c>
      <c r="C66" s="12" t="s">
        <v>128</v>
      </c>
      <c r="D66" s="13">
        <v>0</v>
      </c>
      <c r="E66" s="14">
        <v>1043.56</v>
      </c>
      <c r="F66" s="16"/>
      <c r="G66" s="16"/>
      <c r="H66" s="14">
        <v>1043.56</v>
      </c>
      <c r="I66" s="16"/>
      <c r="J66" s="14"/>
      <c r="K66" s="13">
        <v>0</v>
      </c>
      <c r="L66" s="14">
        <v>0</v>
      </c>
      <c r="M66" s="14"/>
      <c r="N66" s="14"/>
      <c r="O66" s="13">
        <v>0</v>
      </c>
      <c r="P66" s="14">
        <v>0</v>
      </c>
      <c r="Q66" s="16"/>
      <c r="R66" s="14"/>
      <c r="S66" s="15">
        <f t="shared" si="0"/>
        <v>1043.56</v>
      </c>
    </row>
    <row r="67" spans="1:19" x14ac:dyDescent="0.25">
      <c r="A67" s="11">
        <v>59</v>
      </c>
      <c r="B67" s="11">
        <v>392050</v>
      </c>
      <c r="C67" s="12" t="s">
        <v>129</v>
      </c>
      <c r="D67" s="13">
        <v>0</v>
      </c>
      <c r="E67" s="14">
        <v>374.79999999999995</v>
      </c>
      <c r="F67" s="16"/>
      <c r="G67" s="16"/>
      <c r="H67" s="14">
        <v>374.79999999999995</v>
      </c>
      <c r="I67" s="16"/>
      <c r="J67" s="14"/>
      <c r="K67" s="13">
        <v>0</v>
      </c>
      <c r="L67" s="14">
        <v>0</v>
      </c>
      <c r="M67" s="14"/>
      <c r="N67" s="14"/>
      <c r="O67" s="13">
        <v>0</v>
      </c>
      <c r="P67" s="14">
        <v>0</v>
      </c>
      <c r="Q67" s="16"/>
      <c r="R67" s="14"/>
      <c r="S67" s="15">
        <f t="shared" si="0"/>
        <v>374.79999999999995</v>
      </c>
    </row>
    <row r="68" spans="1:19" x14ac:dyDescent="0.25">
      <c r="A68" s="11">
        <v>60</v>
      </c>
      <c r="B68" s="11">
        <v>391840</v>
      </c>
      <c r="C68" s="12" t="s">
        <v>138</v>
      </c>
      <c r="D68" s="13"/>
      <c r="E68" s="14">
        <v>0</v>
      </c>
      <c r="F68" s="16"/>
      <c r="G68" s="16"/>
      <c r="H68" s="14">
        <v>0</v>
      </c>
      <c r="I68" s="16"/>
      <c r="J68" s="14"/>
      <c r="K68" s="13"/>
      <c r="L68" s="14"/>
      <c r="M68" s="14"/>
      <c r="N68" s="14"/>
      <c r="O68" s="13"/>
      <c r="P68" s="14"/>
      <c r="Q68" s="16">
        <v>80</v>
      </c>
      <c r="R68" s="14">
        <v>1592.48</v>
      </c>
      <c r="S68" s="15">
        <f t="shared" si="0"/>
        <v>1592.48</v>
      </c>
    </row>
    <row r="69" spans="1:19" x14ac:dyDescent="0.25">
      <c r="A69" s="11">
        <v>61</v>
      </c>
      <c r="B69" s="11">
        <v>390002</v>
      </c>
      <c r="C69" s="12" t="s">
        <v>130</v>
      </c>
      <c r="D69" s="13">
        <v>50</v>
      </c>
      <c r="E69" s="14">
        <v>71.194500000000005</v>
      </c>
      <c r="F69" s="16"/>
      <c r="G69" s="16"/>
      <c r="H69" s="14">
        <v>4.9800000000000004</v>
      </c>
      <c r="I69" s="16"/>
      <c r="J69" s="14"/>
      <c r="K69" s="13">
        <v>30</v>
      </c>
      <c r="L69" s="14">
        <v>9.4449000000000005</v>
      </c>
      <c r="M69" s="14"/>
      <c r="N69" s="14"/>
      <c r="O69" s="13">
        <v>0</v>
      </c>
      <c r="P69" s="14">
        <v>0</v>
      </c>
      <c r="Q69" s="16"/>
      <c r="R69" s="14"/>
      <c r="S69" s="15">
        <f t="shared" si="0"/>
        <v>80.639400000000009</v>
      </c>
    </row>
    <row r="70" spans="1:19" x14ac:dyDescent="0.25">
      <c r="A70" s="11">
        <v>62</v>
      </c>
      <c r="B70" s="11">
        <v>392580</v>
      </c>
      <c r="C70" s="12" t="s">
        <v>131</v>
      </c>
      <c r="D70" s="13">
        <v>0</v>
      </c>
      <c r="E70" s="14">
        <v>0</v>
      </c>
      <c r="F70" s="16"/>
      <c r="G70" s="16"/>
      <c r="H70" s="14">
        <v>0</v>
      </c>
      <c r="I70" s="16">
        <v>30</v>
      </c>
      <c r="J70" s="14">
        <v>9.4449000000000005</v>
      </c>
      <c r="K70" s="13"/>
      <c r="L70" s="14"/>
      <c r="M70" s="14"/>
      <c r="N70" s="14"/>
      <c r="O70" s="13">
        <v>0</v>
      </c>
      <c r="P70" s="14">
        <v>0</v>
      </c>
      <c r="Q70" s="16"/>
      <c r="R70" s="14"/>
      <c r="S70" s="15">
        <f>E70+L70+P70+R70</f>
        <v>0</v>
      </c>
    </row>
    <row r="71" spans="1:19" x14ac:dyDescent="0.25">
      <c r="A71" s="11">
        <v>63</v>
      </c>
      <c r="B71" s="11">
        <v>390001</v>
      </c>
      <c r="C71" s="12" t="s">
        <v>74</v>
      </c>
      <c r="D71" s="13">
        <v>0</v>
      </c>
      <c r="E71" s="14">
        <v>1910.4</v>
      </c>
      <c r="F71" s="16"/>
      <c r="G71" s="16"/>
      <c r="H71" s="14">
        <v>1910.4</v>
      </c>
      <c r="I71" s="16"/>
      <c r="J71" s="14"/>
      <c r="K71" s="13">
        <v>0</v>
      </c>
      <c r="L71" s="14">
        <v>0</v>
      </c>
      <c r="M71" s="14"/>
      <c r="N71" s="14"/>
      <c r="O71" s="13">
        <v>0</v>
      </c>
      <c r="P71" s="14">
        <v>0</v>
      </c>
      <c r="Q71" s="16"/>
      <c r="R71" s="14"/>
      <c r="S71" s="15">
        <f t="shared" si="0"/>
        <v>1910.4</v>
      </c>
    </row>
    <row r="72" spans="1:19" x14ac:dyDescent="0.25">
      <c r="A72" s="11">
        <v>64</v>
      </c>
      <c r="B72" s="11">
        <v>390010</v>
      </c>
      <c r="C72" s="12" t="s">
        <v>71</v>
      </c>
      <c r="D72" s="13">
        <v>0</v>
      </c>
      <c r="E72" s="14">
        <v>0</v>
      </c>
      <c r="F72" s="16"/>
      <c r="G72" s="16"/>
      <c r="H72" s="14">
        <v>0</v>
      </c>
      <c r="I72" s="16"/>
      <c r="J72" s="14"/>
      <c r="K72" s="13">
        <v>30</v>
      </c>
      <c r="L72" s="14">
        <v>9.4449000000000005</v>
      </c>
      <c r="M72" s="14"/>
      <c r="N72" s="14"/>
      <c r="O72" s="13">
        <v>0</v>
      </c>
      <c r="P72" s="14">
        <v>0</v>
      </c>
      <c r="Q72" s="16"/>
      <c r="R72" s="14"/>
      <c r="S72" s="15">
        <f t="shared" si="0"/>
        <v>9.4449000000000005</v>
      </c>
    </row>
    <row r="73" spans="1:19" s="25" customFormat="1" x14ac:dyDescent="0.2">
      <c r="A73" s="11">
        <v>65</v>
      </c>
      <c r="B73" s="11">
        <v>392760</v>
      </c>
      <c r="C73" s="12" t="s">
        <v>132</v>
      </c>
      <c r="D73" s="13">
        <v>0</v>
      </c>
      <c r="E73" s="14">
        <v>0</v>
      </c>
      <c r="F73" s="16"/>
      <c r="G73" s="16"/>
      <c r="H73" s="14">
        <v>0</v>
      </c>
      <c r="I73" s="16">
        <v>5</v>
      </c>
      <c r="J73" s="14">
        <v>195</v>
      </c>
      <c r="K73" s="13">
        <v>0</v>
      </c>
      <c r="L73" s="14">
        <v>0</v>
      </c>
      <c r="M73" s="14"/>
      <c r="N73" s="14"/>
      <c r="O73" s="13">
        <v>0</v>
      </c>
      <c r="P73" s="14">
        <v>0</v>
      </c>
      <c r="Q73" s="16"/>
      <c r="R73" s="24"/>
      <c r="S73" s="15">
        <f t="shared" si="0"/>
        <v>0</v>
      </c>
    </row>
    <row r="74" spans="1:19" s="33" customFormat="1" x14ac:dyDescent="0.25">
      <c r="A74" s="27"/>
      <c r="B74" s="27"/>
      <c r="C74" s="28"/>
      <c r="D74" s="29"/>
      <c r="E74" s="30"/>
      <c r="F74" s="29"/>
      <c r="G74" s="31"/>
      <c r="H74" s="31"/>
      <c r="I74" s="31"/>
      <c r="J74" s="31"/>
      <c r="K74" s="29"/>
      <c r="L74" s="30"/>
      <c r="M74" s="31"/>
      <c r="N74" s="31"/>
      <c r="O74" s="29"/>
      <c r="P74" s="30"/>
      <c r="Q74" s="31"/>
      <c r="R74" s="31"/>
      <c r="S74" s="32"/>
    </row>
    <row r="75" spans="1:19" x14ac:dyDescent="0.25">
      <c r="A75" s="34" t="s">
        <v>30</v>
      </c>
      <c r="B75" s="34"/>
      <c r="C75" s="34" t="s">
        <v>31</v>
      </c>
      <c r="F75" s="35" t="s">
        <v>75</v>
      </c>
      <c r="G75" s="36" t="s">
        <v>51</v>
      </c>
      <c r="J75" s="37"/>
      <c r="K75" s="38"/>
      <c r="L75" s="38"/>
      <c r="M75" s="38"/>
      <c r="N75" s="38"/>
      <c r="O75" s="38"/>
      <c r="R75" s="38"/>
      <c r="S75" s="4"/>
    </row>
    <row r="76" spans="1:19" x14ac:dyDescent="0.25">
      <c r="A76" s="34" t="s">
        <v>32</v>
      </c>
      <c r="B76" s="34"/>
      <c r="C76" s="34" t="s">
        <v>33</v>
      </c>
      <c r="F76" s="35" t="s">
        <v>76</v>
      </c>
      <c r="G76" s="36" t="s">
        <v>52</v>
      </c>
      <c r="R76" s="38"/>
      <c r="S76" s="4"/>
    </row>
    <row r="77" spans="1:19" x14ac:dyDescent="0.25">
      <c r="A77" s="34" t="s">
        <v>87</v>
      </c>
      <c r="B77" s="34"/>
      <c r="C77" s="34" t="s">
        <v>34</v>
      </c>
      <c r="F77" s="34" t="s">
        <v>77</v>
      </c>
      <c r="G77" s="34" t="s">
        <v>53</v>
      </c>
      <c r="R77" s="38"/>
      <c r="S77" s="4"/>
    </row>
    <row r="78" spans="1:19" x14ac:dyDescent="0.25">
      <c r="A78" s="34" t="s">
        <v>88</v>
      </c>
      <c r="B78" s="34"/>
      <c r="C78" s="34" t="s">
        <v>35</v>
      </c>
      <c r="F78" s="34" t="s">
        <v>78</v>
      </c>
      <c r="G78" s="34" t="s">
        <v>54</v>
      </c>
      <c r="R78" s="38"/>
      <c r="S78" s="4"/>
    </row>
    <row r="79" spans="1:19" x14ac:dyDescent="0.25">
      <c r="A79" s="34" t="s">
        <v>36</v>
      </c>
      <c r="B79" s="34"/>
      <c r="C79" s="34" t="s">
        <v>37</v>
      </c>
      <c r="F79" s="34" t="s">
        <v>79</v>
      </c>
      <c r="G79" s="34" t="s">
        <v>55</v>
      </c>
      <c r="R79" s="38"/>
      <c r="S79" s="4"/>
    </row>
    <row r="80" spans="1:19" x14ac:dyDescent="0.25">
      <c r="A80" s="34" t="s">
        <v>89</v>
      </c>
      <c r="B80" s="34"/>
      <c r="C80" s="34" t="s">
        <v>38</v>
      </c>
      <c r="F80" s="34" t="s">
        <v>80</v>
      </c>
      <c r="G80" s="34" t="s">
        <v>56</v>
      </c>
      <c r="S80" s="4"/>
    </row>
    <row r="81" spans="1:19" x14ac:dyDescent="0.25">
      <c r="A81" s="34" t="s">
        <v>90</v>
      </c>
      <c r="B81" s="34"/>
      <c r="C81" s="34" t="s">
        <v>39</v>
      </c>
      <c r="F81" s="34" t="s">
        <v>81</v>
      </c>
      <c r="G81" s="34" t="s">
        <v>57</v>
      </c>
      <c r="S81" s="4"/>
    </row>
    <row r="82" spans="1:19" x14ac:dyDescent="0.25">
      <c r="A82" s="34" t="s">
        <v>91</v>
      </c>
      <c r="B82" s="34"/>
      <c r="C82" s="34" t="s">
        <v>40</v>
      </c>
      <c r="F82" s="34" t="s">
        <v>82</v>
      </c>
      <c r="G82" s="34" t="s">
        <v>58</v>
      </c>
      <c r="S82" s="4"/>
    </row>
    <row r="83" spans="1:19" x14ac:dyDescent="0.25">
      <c r="A83" s="34" t="s">
        <v>41</v>
      </c>
      <c r="B83" s="34"/>
      <c r="C83" s="34" t="s">
        <v>42</v>
      </c>
      <c r="F83" s="34" t="s">
        <v>83</v>
      </c>
      <c r="G83" s="34" t="s">
        <v>66</v>
      </c>
      <c r="S83" s="4"/>
    </row>
    <row r="84" spans="1:19" x14ac:dyDescent="0.25">
      <c r="A84" s="34" t="s">
        <v>43</v>
      </c>
      <c r="B84" s="34"/>
      <c r="C84" s="34" t="s">
        <v>44</v>
      </c>
      <c r="F84" s="35" t="s">
        <v>84</v>
      </c>
      <c r="G84" s="36" t="s">
        <v>49</v>
      </c>
      <c r="S84" s="4"/>
    </row>
    <row r="85" spans="1:19" x14ac:dyDescent="0.25">
      <c r="A85" s="34" t="s">
        <v>45</v>
      </c>
      <c r="B85" s="34"/>
      <c r="C85" s="34" t="s">
        <v>46</v>
      </c>
      <c r="F85" s="35" t="s">
        <v>85</v>
      </c>
      <c r="G85" s="36" t="s">
        <v>50</v>
      </c>
      <c r="S85" s="4"/>
    </row>
    <row r="86" spans="1:19" x14ac:dyDescent="0.25">
      <c r="A86" s="34" t="s">
        <v>92</v>
      </c>
      <c r="B86" s="34"/>
      <c r="C86" s="34" t="s">
        <v>47</v>
      </c>
      <c r="F86" s="35" t="s">
        <v>86</v>
      </c>
      <c r="G86" s="36" t="s">
        <v>67</v>
      </c>
      <c r="S86" s="4"/>
    </row>
    <row r="87" spans="1:19" x14ac:dyDescent="0.25">
      <c r="A87" s="34" t="s">
        <v>93</v>
      </c>
      <c r="B87" s="34"/>
      <c r="C87" s="34" t="s">
        <v>48</v>
      </c>
      <c r="F87" s="4" t="s">
        <v>94</v>
      </c>
      <c r="G87" s="4" t="s">
        <v>95</v>
      </c>
      <c r="S87" s="4"/>
    </row>
    <row r="88" spans="1:19" x14ac:dyDescent="0.25">
      <c r="A88" s="34" t="s">
        <v>97</v>
      </c>
      <c r="B88" s="34"/>
      <c r="C88" s="34" t="s">
        <v>98</v>
      </c>
      <c r="S88" s="4"/>
    </row>
    <row r="89" spans="1:19" x14ac:dyDescent="0.25">
      <c r="C89" s="36"/>
      <c r="S89" s="4"/>
    </row>
    <row r="90" spans="1:19" x14ac:dyDescent="0.25">
      <c r="C90" s="36"/>
      <c r="S90" s="4"/>
    </row>
    <row r="91" spans="1:19" x14ac:dyDescent="0.25">
      <c r="S91" s="4"/>
    </row>
    <row r="92" spans="1:19" x14ac:dyDescent="0.25">
      <c r="S92" s="4"/>
    </row>
    <row r="93" spans="1:19" x14ac:dyDescent="0.25">
      <c r="S93" s="4"/>
    </row>
    <row r="94" spans="1:19" x14ac:dyDescent="0.25">
      <c r="S94" s="4"/>
    </row>
    <row r="95" spans="1:19" x14ac:dyDescent="0.25">
      <c r="S95" s="4"/>
    </row>
  </sheetData>
  <autoFilter ref="A8:S73" xr:uid="{00000000-0001-0000-0000-000000000000}"/>
  <mergeCells count="13">
    <mergeCell ref="O7:P7"/>
    <mergeCell ref="Q7:R7"/>
    <mergeCell ref="S7:S8"/>
    <mergeCell ref="A4:S4"/>
    <mergeCell ref="A6:S6"/>
    <mergeCell ref="A7:A8"/>
    <mergeCell ref="B7:B8"/>
    <mergeCell ref="C7:C8"/>
    <mergeCell ref="D7:E7"/>
    <mergeCell ref="F7:G7"/>
    <mergeCell ref="I7:J7"/>
    <mergeCell ref="K7:L7"/>
    <mergeCell ref="M7:N7"/>
  </mergeCells>
  <pageMargins left="0.78740157480314965" right="0.39370078740157483" top="0.78740157480314965" bottom="0.78740157480314965" header="0" footer="0"/>
  <pageSetup paperSize="9" scale="54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АПП БАЗ</vt:lpstr>
      <vt:lpstr>'АПП БАЗ'!Заголовки_для_печати</vt:lpstr>
      <vt:lpstr>'АПП БАЗ'!Область_печати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mod5</dc:creator>
  <cp:lastModifiedBy>Петрова Виктория Юрьевна</cp:lastModifiedBy>
  <cp:lastPrinted>2022-12-30T14:54:47Z</cp:lastPrinted>
  <dcterms:created xsi:type="dcterms:W3CDTF">2022-01-11T12:23:26Z</dcterms:created>
  <dcterms:modified xsi:type="dcterms:W3CDTF">2022-12-30T15:06:31Z</dcterms:modified>
</cp:coreProperties>
</file>